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omments5.xml" ContentType="application/vnd.openxmlformats-officedocument.spreadsheetml.comments+xml"/>
  <Override PartName="/xl/drawings/drawing6.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omments6.xml" ContentType="application/vnd.openxmlformats-officedocument.spreadsheetml.comments+xml"/>
  <Override PartName="/xl/drawings/drawing7.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omments7.xml" ContentType="application/vnd.openxmlformats-officedocument.spreadsheetml.comments+xml"/>
  <Override PartName="/xl/drawings/drawing8.xml" ContentType="application/vnd.openxmlformats-officedocument.drawing+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omments8.xml" ContentType="application/vnd.openxmlformats-officedocument.spreadsheetml.comments+xml"/>
  <Override PartName="/xl/drawings/drawing9.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omments9.xml" ContentType="application/vnd.openxmlformats-officedocument.spreadsheetml.comments+xml"/>
  <Override PartName="/xl/drawings/drawing10.xml" ContentType="application/vnd.openxmlformats-officedocument.drawing+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omments10.xml" ContentType="application/vnd.openxmlformats-officedocument.spreadsheetml.comments+xml"/>
  <Override PartName="/xl/drawings/drawing11.xml" ContentType="application/vnd.openxmlformats-officedocument.drawing+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11.xml" ContentType="application/vnd.openxmlformats-officedocument.spreadsheetml.comments+xml"/>
  <Override PartName="/xl/drawings/drawing12.xml" ContentType="application/vnd.openxmlformats-officedocument.drawing+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omments12.xml" ContentType="application/vnd.openxmlformats-officedocument.spreadsheetml.comments+xml"/>
  <Override PartName="/xl/drawings/drawing13.xml" ContentType="application/vnd.openxmlformats-officedocument.drawing+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omments13.xml" ContentType="application/vnd.openxmlformats-officedocument.spreadsheetml.comments+xml"/>
  <Override PartName="/xl/drawings/drawing14.xml" ContentType="application/vnd.openxmlformats-officedocument.drawing+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omments14.xml" ContentType="application/vnd.openxmlformats-officedocument.spreadsheetml.comments+xml"/>
  <Override PartName="/xl/drawings/drawing15.xml" ContentType="application/vnd.openxmlformats-officedocument.drawing+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omments15.xml" ContentType="application/vnd.openxmlformats-officedocument.spreadsheetml.comments+xml"/>
  <Override PartName="/xl/drawings/drawing16.xml" ContentType="application/vnd.openxmlformats-officedocument.drawing+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omments1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showInkAnnotation="0" codeName="ThisWorkbook" autoCompressPictures="0"/>
  <mc:AlternateContent xmlns:mc="http://schemas.openxmlformats.org/markup-compatibility/2006">
    <mc:Choice Requires="x15">
      <x15ac:absPath xmlns:x15ac="http://schemas.microsoft.com/office/spreadsheetml/2010/11/ac" url="C:\Users\André Giauffer\Desktop\"/>
    </mc:Choice>
  </mc:AlternateContent>
  <xr:revisionPtr revIDLastSave="0" documentId="8_{681DF2EB-41D8-4B07-A024-465E10BA9E9E}" xr6:coauthVersionLast="44" xr6:coauthVersionMax="44" xr10:uidLastSave="{00000000-0000-0000-0000-000000000000}"/>
  <bookViews>
    <workbookView xWindow="-96" yWindow="-96" windowWidth="23232" windowHeight="12552" xr2:uid="{00000000-000D-0000-FFFF-FFFF00000000}"/>
  </bookViews>
  <sheets>
    <sheet name="Fiche générale" sheetId="6" r:id="rId1"/>
    <sheet name="S1 ATIS" sheetId="32" r:id="rId2"/>
    <sheet name="S2 ATIS" sheetId="44" r:id="rId3"/>
    <sheet name="S3 ATIS" sheetId="45" r:id="rId4"/>
    <sheet name="S4 ATIS" sheetId="46" r:id="rId5"/>
    <sheet name="S1 EDS" sheetId="47" r:id="rId6"/>
    <sheet name="S2 EDS" sheetId="48" r:id="rId7"/>
    <sheet name="S3 EDS" sheetId="49" r:id="rId8"/>
    <sheet name="S4 EDS" sheetId="50" r:id="rId9"/>
    <sheet name="S1 MS" sheetId="51" r:id="rId10"/>
    <sheet name="S2 MS" sheetId="52" r:id="rId11"/>
    <sheet name="S3 MS" sheetId="53" r:id="rId12"/>
    <sheet name="S4 MS" sheetId="54" r:id="rId13"/>
    <sheet name="S1 CESUN" sheetId="60" r:id="rId14"/>
    <sheet name="S2 CESUN" sheetId="61" r:id="rId15"/>
    <sheet name="S3 CESUN" sheetId="62" r:id="rId16"/>
    <sheet name="S4 CESUN" sheetId="64" r:id="rId17"/>
    <sheet name="Listes" sheetId="3" state="hidden" r:id="rId18"/>
  </sheets>
  <externalReferences>
    <externalReference r:id="rId19"/>
  </externalReferences>
  <definedNames>
    <definedName name="DROIT">Listes!$A$74:$A$79</definedName>
    <definedName name="ESPE">Listes!$B$74:$B$77</definedName>
    <definedName name="IAE">Listes!$C$74:$C$80</definedName>
    <definedName name="IDPD">Listes!$D$74</definedName>
    <definedName name="_xlnm.Print_Titles" localSheetId="1">'S1 ATIS'!$1:$16</definedName>
    <definedName name="_xlnm.Print_Titles" localSheetId="13">'S1 CESUN'!$1:$16</definedName>
    <definedName name="_xlnm.Print_Titles" localSheetId="5">'S1 EDS'!$1:$16</definedName>
    <definedName name="_xlnm.Print_Titles" localSheetId="9">'S1 MS'!$1:$16</definedName>
    <definedName name="_xlnm.Print_Titles" localSheetId="2">'S2 ATIS'!$1:$16</definedName>
    <definedName name="_xlnm.Print_Titles" localSheetId="14">'S2 CESUN'!$1:$16</definedName>
    <definedName name="_xlnm.Print_Titles" localSheetId="6">'S2 EDS'!$1:$16</definedName>
    <definedName name="_xlnm.Print_Titles" localSheetId="10">'S2 MS'!$1:$16</definedName>
    <definedName name="_xlnm.Print_Titles" localSheetId="3">'S3 ATIS'!$1:$16</definedName>
    <definedName name="_xlnm.Print_Titles" localSheetId="15">'S3 CESUN'!$1:$16</definedName>
    <definedName name="_xlnm.Print_Titles" localSheetId="7">'S3 EDS'!$1:$16</definedName>
    <definedName name="_xlnm.Print_Titles" localSheetId="11">'S3 MS'!$1:$16</definedName>
    <definedName name="_xlnm.Print_Titles" localSheetId="4">'S4 ATIS'!$1:$16</definedName>
    <definedName name="_xlnm.Print_Titles" localSheetId="16">'S4 CESUN'!$1:$16</definedName>
    <definedName name="_xlnm.Print_Titles" localSheetId="8">'S4 EDS'!$1:$16</definedName>
    <definedName name="_xlnm.Print_Titles" localSheetId="12">'S4 MS'!$1:$16</definedName>
    <definedName name="Innovation__entreprise_et_société">Listes!$E$75:$E$81</definedName>
    <definedName name="ISEM">Listes!$E$74:$E$81</definedName>
    <definedName name="LASH">Listes!$F$74:$F$84</definedName>
    <definedName name="liste_cmp" localSheetId="1">[1]Listes!$A$7:$E$7</definedName>
    <definedName name="liste_cmp" localSheetId="13">[1]Listes!$A$7:$E$7</definedName>
    <definedName name="liste_cmp" localSheetId="5">[1]Listes!$A$7:$E$7</definedName>
    <definedName name="liste_cmp" localSheetId="9">[1]Listes!$A$7:$E$7</definedName>
    <definedName name="liste_cmp" localSheetId="2">[1]Listes!$A$7:$E$7</definedName>
    <definedName name="liste_cmp" localSheetId="14">[1]Listes!$A$7:$E$7</definedName>
    <definedName name="liste_cmp" localSheetId="6">[1]Listes!$A$7:$E$7</definedName>
    <definedName name="liste_cmp" localSheetId="10">[1]Listes!$A$7:$E$7</definedName>
    <definedName name="liste_cmp" localSheetId="3">[1]Listes!$A$7:$E$7</definedName>
    <definedName name="liste_cmp" localSheetId="15">[1]Listes!$A$7:$E$7</definedName>
    <definedName name="liste_cmp" localSheetId="7">[1]Listes!$A$7:$E$7</definedName>
    <definedName name="liste_cmp" localSheetId="11">[1]Listes!$A$7:$E$7</definedName>
    <definedName name="liste_cmp" localSheetId="4">[1]Listes!$A$7:$E$7</definedName>
    <definedName name="liste_cmp" localSheetId="16">[1]Listes!$A$7:$E$7</definedName>
    <definedName name="liste_cmp" localSheetId="8">[1]Listes!$A$7:$E$7</definedName>
    <definedName name="liste_cmp" localSheetId="12">[1]Listes!$A$7:$E$7</definedName>
    <definedName name="liste_cmp">Listes!$A$73:$J$73</definedName>
    <definedName name="liste_ELP">Listes!$G$2:$G$10</definedName>
    <definedName name="liste_nature_controle" localSheetId="1">[1]Listes!$C$2:$C$4</definedName>
    <definedName name="liste_nature_controle" localSheetId="13">[1]Listes!$C$2:$C$4</definedName>
    <definedName name="liste_nature_controle" localSheetId="5">[1]Listes!$C$2:$C$4</definedName>
    <definedName name="liste_nature_controle" localSheetId="9">[1]Listes!$C$2:$C$4</definedName>
    <definedName name="liste_nature_controle" localSheetId="2">[1]Listes!$C$2:$C$4</definedName>
    <definedName name="liste_nature_controle" localSheetId="14">[1]Listes!$C$2:$C$4</definedName>
    <definedName name="liste_nature_controle" localSheetId="6">[1]Listes!$C$2:$C$4</definedName>
    <definedName name="liste_nature_controle" localSheetId="10">[1]Listes!$C$2:$C$4</definedName>
    <definedName name="liste_nature_controle" localSheetId="3">[1]Listes!$C$2:$C$4</definedName>
    <definedName name="liste_nature_controle" localSheetId="15">[1]Listes!$C$2:$C$4</definedName>
    <definedName name="liste_nature_controle" localSheetId="7">[1]Listes!$C$2:$C$4</definedName>
    <definedName name="liste_nature_controle" localSheetId="11">[1]Listes!$C$2:$C$4</definedName>
    <definedName name="liste_nature_controle" localSheetId="4">[1]Listes!$C$2:$C$4</definedName>
    <definedName name="liste_nature_controle" localSheetId="16">[1]Listes!$C$2:$C$4</definedName>
    <definedName name="liste_nature_controle" localSheetId="8">[1]Listes!$C$2:$C$4</definedName>
    <definedName name="liste_nature_controle" localSheetId="12">[1]Listes!$C$2:$C$4</definedName>
    <definedName name="liste_nature_controle">Listes!$C$2:$C$4</definedName>
    <definedName name="liste_type_controle" localSheetId="1">[1]Listes!$A$2:$A$4</definedName>
    <definedName name="liste_type_controle" localSheetId="13">[1]Listes!$A$2:$A$4</definedName>
    <definedName name="liste_type_controle" localSheetId="5">[1]Listes!$A$2:$A$4</definedName>
    <definedName name="liste_type_controle" localSheetId="9">[1]Listes!$A$2:$A$4</definedName>
    <definedName name="liste_type_controle" localSheetId="2">[1]Listes!$A$2:$A$4</definedName>
    <definedName name="liste_type_controle" localSheetId="14">[1]Listes!$A$2:$A$4</definedName>
    <definedName name="liste_type_controle" localSheetId="6">[1]Listes!$A$2:$A$4</definedName>
    <definedName name="liste_type_controle" localSheetId="10">[1]Listes!$A$2:$A$4</definedName>
    <definedName name="liste_type_controle" localSheetId="3">[1]Listes!$A$2:$A$4</definedName>
    <definedName name="liste_type_controle" localSheetId="15">[1]Listes!$A$2:$A$4</definedName>
    <definedName name="liste_type_controle" localSheetId="7">[1]Listes!$A$2:$A$4</definedName>
    <definedName name="liste_type_controle" localSheetId="11">[1]Listes!$A$2:$A$4</definedName>
    <definedName name="liste_type_controle" localSheetId="4">[1]Listes!$A$2:$A$4</definedName>
    <definedName name="liste_type_controle" localSheetId="16">[1]Listes!$A$2:$A$4</definedName>
    <definedName name="liste_type_controle" localSheetId="8">[1]Listes!$A$2:$A$4</definedName>
    <definedName name="liste_type_controle" localSheetId="12">[1]Listes!$A$2:$A$4</definedName>
    <definedName name="liste_type_controle">Listes!$B$2:$B$5</definedName>
    <definedName name="MEDECINE">Listes!$G$74</definedName>
    <definedName name="Nat_ELP">Listes!$E$2:$E$3</definedName>
    <definedName name="Nature_contrôle">Listes!$C$2:$C$5</definedName>
    <definedName name="Nature_ELP" localSheetId="1">[1]Listes!$E$2:$E$3</definedName>
    <definedName name="Nature_ELP" localSheetId="13">[1]Listes!$E$2:$E$3</definedName>
    <definedName name="Nature_ELP" localSheetId="5">[1]Listes!$E$2:$E$3</definedName>
    <definedName name="Nature_ELP" localSheetId="9">[1]Listes!$E$2:$E$3</definedName>
    <definedName name="Nature_ELP" localSheetId="2">[1]Listes!$E$2:$E$3</definedName>
    <definedName name="Nature_ELP" localSheetId="14">[1]Listes!$E$2:$E$3</definedName>
    <definedName name="Nature_ELP" localSheetId="6">[1]Listes!$E$2:$E$3</definedName>
    <definedName name="Nature_ELP" localSheetId="10">[1]Listes!$E$2:$E$3</definedName>
    <definedName name="Nature_ELP" localSheetId="3">[1]Listes!$E$2:$E$3</definedName>
    <definedName name="Nature_ELP" localSheetId="15">[1]Listes!$E$2:$E$3</definedName>
    <definedName name="Nature_ELP" localSheetId="7">[1]Listes!$E$2:$E$3</definedName>
    <definedName name="Nature_ELP" localSheetId="11">[1]Listes!$E$2:$E$3</definedName>
    <definedName name="Nature_ELP" localSheetId="4">[1]Listes!$E$2:$E$3</definedName>
    <definedName name="Nature_ELP" localSheetId="16">[1]Listes!$E$2:$E$3</definedName>
    <definedName name="Nature_ELP" localSheetId="8">[1]Listes!$E$2:$E$3</definedName>
    <definedName name="Nature_ELP" localSheetId="12">[1]Listes!$E$2:$E$3</definedName>
    <definedName name="Nature_ELP">Listes!$E$2:$E$3</definedName>
    <definedName name="Nature_ELP2">Listes!$E$2:$E$3</definedName>
    <definedName name="POLYTECH_SOPHIA">Listes!$H$74:$H$75</definedName>
    <definedName name="SCIENCES">Listes!$I$74:$I$84</definedName>
    <definedName name="STAPS">Listes!$J$74:$J$75</definedName>
    <definedName name="tab_cmp" localSheetId="1">#REF!</definedName>
    <definedName name="tab_cmp" localSheetId="13">#REF!</definedName>
    <definedName name="tab_cmp" localSheetId="5">#REF!</definedName>
    <definedName name="tab_cmp" localSheetId="9">#REF!</definedName>
    <definedName name="tab_cmp" localSheetId="2">#REF!</definedName>
    <definedName name="tab_cmp" localSheetId="14">#REF!</definedName>
    <definedName name="tab_cmp" localSheetId="6">#REF!</definedName>
    <definedName name="tab_cmp" localSheetId="10">#REF!</definedName>
    <definedName name="tab_cmp" localSheetId="3">#REF!</definedName>
    <definedName name="tab_cmp" localSheetId="15">#REF!</definedName>
    <definedName name="tab_cmp" localSheetId="7">#REF!</definedName>
    <definedName name="tab_cmp" localSheetId="11">#REF!</definedName>
    <definedName name="tab_cmp" localSheetId="4">#REF!</definedName>
    <definedName name="tab_cmp" localSheetId="16">#REF!</definedName>
    <definedName name="tab_cmp" localSheetId="8">#REF!</definedName>
    <definedName name="tab_cmp" localSheetId="12">#REF!</definedName>
    <definedName name="tab_cmp">#REF!</definedName>
    <definedName name="tab_code_dip" localSheetId="1">[1]Listes!$A$31:$B$57</definedName>
    <definedName name="tab_code_dip" localSheetId="13">[1]Listes!$A$31:$B$57</definedName>
    <definedName name="tab_code_dip" localSheetId="5">[1]Listes!$A$31:$B$57</definedName>
    <definedName name="tab_code_dip" localSheetId="9">[1]Listes!$A$31:$B$57</definedName>
    <definedName name="tab_code_dip" localSheetId="2">[1]Listes!$A$31:$B$57</definedName>
    <definedName name="tab_code_dip" localSheetId="14">[1]Listes!$A$31:$B$57</definedName>
    <definedName name="tab_code_dip" localSheetId="6">[1]Listes!$A$31:$B$57</definedName>
    <definedName name="tab_code_dip" localSheetId="10">[1]Listes!$A$31:$B$57</definedName>
    <definedName name="tab_code_dip" localSheetId="3">[1]Listes!$A$31:$B$57</definedName>
    <definedName name="tab_code_dip" localSheetId="15">[1]Listes!$A$31:$B$57</definedName>
    <definedName name="tab_code_dip" localSheetId="7">[1]Listes!$A$31:$B$57</definedName>
    <definedName name="tab_code_dip" localSheetId="11">[1]Listes!$A$31:$B$57</definedName>
    <definedName name="tab_code_dip" localSheetId="4">[1]Listes!$A$31:$B$57</definedName>
    <definedName name="tab_code_dip" localSheetId="16">[1]Listes!$A$31:$B$57</definedName>
    <definedName name="tab_code_dip" localSheetId="8">[1]Listes!$A$31:$B$57</definedName>
    <definedName name="tab_code_dip" localSheetId="12">[1]Listes!$A$31:$B$57</definedName>
    <definedName name="tab_code_dip">Listes!$A$17:$B$69</definedName>
    <definedName name="Type_contrôle">Listes!$B$2:$B$4</definedName>
    <definedName name="_xlnm.Print_Area" localSheetId="0">'Fiche générale'!$A$1:$I$29</definedName>
  </definedName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K15" i="64" l="1"/>
  <c r="B4" i="6" l="1"/>
  <c r="B4" i="52" s="1"/>
  <c r="B3" i="64"/>
  <c r="K15" i="62"/>
  <c r="B3" i="62"/>
  <c r="K15" i="61"/>
  <c r="B3" i="61"/>
  <c r="K15" i="60"/>
  <c r="B3" i="60"/>
  <c r="B3" i="54"/>
  <c r="B2" i="54"/>
  <c r="K15" i="53"/>
  <c r="B3" i="53"/>
  <c r="B2" i="53"/>
  <c r="K15" i="52"/>
  <c r="B3" i="52"/>
  <c r="B2" i="52"/>
  <c r="K15" i="51"/>
  <c r="B3" i="51"/>
  <c r="B2" i="51"/>
  <c r="K15" i="50"/>
  <c r="B3" i="50"/>
  <c r="B2" i="50"/>
  <c r="K15" i="49"/>
  <c r="B3" i="49"/>
  <c r="B2" i="49"/>
  <c r="K15" i="48"/>
  <c r="B3" i="48"/>
  <c r="B2" i="48"/>
  <c r="K15" i="47"/>
  <c r="B3" i="47"/>
  <c r="B2" i="47"/>
  <c r="K15" i="46"/>
  <c r="B3" i="46"/>
  <c r="B2" i="46"/>
  <c r="K15" i="45"/>
  <c r="B3" i="45"/>
  <c r="B2" i="45"/>
  <c r="K15" i="44"/>
  <c r="B3" i="44"/>
  <c r="B2" i="44"/>
  <c r="K15" i="32"/>
  <c r="B3" i="32"/>
  <c r="B2" i="32"/>
  <c r="B4" i="49" l="1"/>
  <c r="B4" i="46"/>
  <c r="B4" i="51"/>
  <c r="B4" i="64"/>
  <c r="B4" i="47"/>
  <c r="B4" i="62"/>
  <c r="B4" i="54"/>
  <c r="B4" i="45"/>
  <c r="B4" i="61"/>
  <c r="B4" i="53"/>
  <c r="B4" i="50"/>
  <c r="B4" i="48"/>
  <c r="B4" i="32"/>
  <c r="B4" i="60"/>
  <c r="B4" i="4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100-000001000000}">
      <text>
        <r>
          <rPr>
            <b/>
            <sz val="9"/>
            <color indexed="81"/>
            <rFont val="Tahoma"/>
            <family val="2"/>
          </rPr>
          <t>Saisir 6 lorsque la nature est UE</t>
        </r>
        <r>
          <rPr>
            <sz val="9"/>
            <color indexed="81"/>
            <rFont val="Tahoma"/>
            <family val="2"/>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A00-000001000000}">
      <text>
        <r>
          <rPr>
            <b/>
            <sz val="9"/>
            <color indexed="81"/>
            <rFont val="Tahoma"/>
            <family val="2"/>
          </rPr>
          <t>Saisir 6 lorsque la nature est UE</t>
        </r>
        <r>
          <rPr>
            <sz val="9"/>
            <color indexed="81"/>
            <rFont val="Tahoma"/>
            <family val="2"/>
          </rPr>
          <t xml:space="preserv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B00-000001000000}">
      <text>
        <r>
          <rPr>
            <b/>
            <sz val="9"/>
            <color indexed="81"/>
            <rFont val="Tahoma"/>
            <family val="2"/>
          </rPr>
          <t>Saisir 6 lorsque la nature est UE</t>
        </r>
        <r>
          <rPr>
            <sz val="9"/>
            <color indexed="81"/>
            <rFont val="Tahoma"/>
            <family val="2"/>
          </rPr>
          <t xml:space="preserve">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C00-000001000000}">
      <text>
        <r>
          <rPr>
            <b/>
            <sz val="9"/>
            <color indexed="81"/>
            <rFont val="Tahoma"/>
            <family val="2"/>
          </rPr>
          <t>Saisir 6 lorsque la nature est UE</t>
        </r>
        <r>
          <rPr>
            <sz val="9"/>
            <color indexed="81"/>
            <rFont val="Tahoma"/>
            <family val="2"/>
          </rPr>
          <t xml:space="preserve">
</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D00-000001000000}">
      <text>
        <r>
          <rPr>
            <b/>
            <sz val="9"/>
            <color indexed="81"/>
            <rFont val="Tahoma"/>
            <family val="2"/>
          </rPr>
          <t>Saisir 6 lorsque la nature est UE</t>
        </r>
        <r>
          <rPr>
            <sz val="9"/>
            <color indexed="81"/>
            <rFont val="Tahoma"/>
            <family val="2"/>
          </rPr>
          <t xml:space="preserve">
</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E00-000001000000}">
      <text>
        <r>
          <rPr>
            <b/>
            <sz val="9"/>
            <color indexed="81"/>
            <rFont val="Tahoma"/>
            <family val="2"/>
          </rPr>
          <t>Saisir 6 lorsque la nature est UE</t>
        </r>
        <r>
          <rPr>
            <sz val="9"/>
            <color indexed="81"/>
            <rFont val="Tahoma"/>
            <family val="2"/>
          </rPr>
          <t xml:space="preserve">
</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F00-000001000000}">
      <text>
        <r>
          <rPr>
            <b/>
            <sz val="9"/>
            <color indexed="81"/>
            <rFont val="Tahoma"/>
            <family val="2"/>
          </rPr>
          <t>Saisir 6 lorsque la nature est UE</t>
        </r>
        <r>
          <rPr>
            <sz val="9"/>
            <color indexed="81"/>
            <rFont val="Tahoma"/>
            <family val="2"/>
          </rPr>
          <t xml:space="preserve">
</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1000-000001000000}">
      <text>
        <r>
          <rPr>
            <b/>
            <sz val="9"/>
            <color indexed="81"/>
            <rFont val="Tahoma"/>
            <family val="2"/>
          </rPr>
          <t>Saisir 6 lorsque la nature est UE</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200-000001000000}">
      <text>
        <r>
          <rPr>
            <b/>
            <sz val="9"/>
            <color indexed="81"/>
            <rFont val="Tahoma"/>
            <family val="2"/>
          </rPr>
          <t>Saisir 6 lorsque la nature est UE</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300-000001000000}">
      <text>
        <r>
          <rPr>
            <b/>
            <sz val="9"/>
            <color indexed="81"/>
            <rFont val="Tahoma"/>
            <family val="2"/>
          </rPr>
          <t>Saisir 6 lorsque la nature est UE</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400-000001000000}">
      <text>
        <r>
          <rPr>
            <b/>
            <sz val="9"/>
            <color indexed="81"/>
            <rFont val="Tahoma"/>
            <family val="2"/>
          </rPr>
          <t>Saisir 6 lorsque la nature est UE</t>
        </r>
        <r>
          <rPr>
            <sz val="9"/>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500-000001000000}">
      <text>
        <r>
          <rPr>
            <b/>
            <sz val="9"/>
            <color indexed="81"/>
            <rFont val="Tahoma"/>
            <family val="2"/>
          </rPr>
          <t>Saisir 6 lorsque la nature est UE</t>
        </r>
        <r>
          <rPr>
            <sz val="9"/>
            <color indexed="81"/>
            <rFont val="Tahoma"/>
            <family val="2"/>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600-000001000000}">
      <text>
        <r>
          <rPr>
            <b/>
            <sz val="9"/>
            <color indexed="81"/>
            <rFont val="Tahoma"/>
            <family val="2"/>
          </rPr>
          <t>Saisir 6 lorsque la nature est UE</t>
        </r>
        <r>
          <rPr>
            <sz val="9"/>
            <color indexed="81"/>
            <rFont val="Tahoma"/>
            <family val="2"/>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700-000001000000}">
      <text>
        <r>
          <rPr>
            <b/>
            <sz val="9"/>
            <color indexed="81"/>
            <rFont val="Tahoma"/>
            <family val="2"/>
          </rPr>
          <t>Saisir 6 lorsque la nature est UE</t>
        </r>
        <r>
          <rPr>
            <sz val="9"/>
            <color indexed="81"/>
            <rFont val="Tahoma"/>
            <family val="2"/>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800-000001000000}">
      <text>
        <r>
          <rPr>
            <b/>
            <sz val="9"/>
            <color indexed="81"/>
            <rFont val="Tahoma"/>
            <family val="2"/>
          </rPr>
          <t>Saisir 6 lorsque la nature est UE</t>
        </r>
        <r>
          <rPr>
            <sz val="9"/>
            <color indexed="81"/>
            <rFont val="Tahoma"/>
            <family val="2"/>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900-000001000000}">
      <text>
        <r>
          <rPr>
            <b/>
            <sz val="9"/>
            <color indexed="81"/>
            <rFont val="Tahoma"/>
            <family val="2"/>
          </rPr>
          <t>Saisir 6 lorsque la nature est UE</t>
        </r>
        <r>
          <rPr>
            <sz val="9"/>
            <color indexed="81"/>
            <rFont val="Tahoma"/>
            <family val="2"/>
          </rPr>
          <t xml:space="preserve">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<sst xmlns="http://schemas.openxmlformats.org/spreadsheetml/2006/main" count="2017" uniqueCount="500">
  <si>
    <t>Unité d'enseignement</t>
  </si>
  <si>
    <t>UFR ODONTOLOGIE</t>
  </si>
  <si>
    <t>Code étape</t>
  </si>
  <si>
    <t>Libellé étape</t>
  </si>
  <si>
    <t>Nature ELP</t>
  </si>
  <si>
    <t>Libellé ELP</t>
  </si>
  <si>
    <t>Code ELP</t>
  </si>
  <si>
    <t>ECTS</t>
  </si>
  <si>
    <t>Coeff</t>
  </si>
  <si>
    <t>COMPOSANTES</t>
  </si>
  <si>
    <t>Type contrôle</t>
  </si>
  <si>
    <t>Nature contrôle</t>
  </si>
  <si>
    <t xml:space="preserve">ASURE FORMATION </t>
  </si>
  <si>
    <t>Écrit</t>
  </si>
  <si>
    <t>ESPE</t>
  </si>
  <si>
    <t>Oral</t>
  </si>
  <si>
    <t>IAE</t>
  </si>
  <si>
    <t>Rapport/Mémoire</t>
  </si>
  <si>
    <t>IDPD</t>
  </si>
  <si>
    <t>ISEM</t>
  </si>
  <si>
    <t>IUT</t>
  </si>
  <si>
    <t xml:space="preserve">POLYTECH SOPHIA </t>
  </si>
  <si>
    <t>UFR DROIT</t>
  </si>
  <si>
    <t>UFR LASH</t>
  </si>
  <si>
    <t>UFR MEDECINE</t>
  </si>
  <si>
    <t>UFR SCIENCES</t>
  </si>
  <si>
    <t>UFR STAPS</t>
  </si>
  <si>
    <t>Code diplôme</t>
  </si>
  <si>
    <t>1ère session</t>
  </si>
  <si>
    <t>2ème session</t>
  </si>
  <si>
    <t>Contrôle Continu</t>
  </si>
  <si>
    <t>Contrôle terminal</t>
  </si>
  <si>
    <t>Nature</t>
  </si>
  <si>
    <t>Durée</t>
  </si>
  <si>
    <t>MENTION</t>
  </si>
  <si>
    <t>Parcours type</t>
  </si>
  <si>
    <t>COMPOSANTE</t>
  </si>
  <si>
    <t>Les MCC déterminent le mode de compensation entre UE, semestre et année ainsi que la possibilité d’une note éliminatoire.</t>
  </si>
  <si>
    <t>Obtention des UE</t>
  </si>
  <si>
    <t>Obtention du Semestre</t>
  </si>
  <si>
    <t>Obtention de l'Année</t>
  </si>
  <si>
    <t>Note éliminatoire</t>
  </si>
  <si>
    <t>COMPENSATION</t>
  </si>
  <si>
    <t>REDOUBLEMENT</t>
  </si>
  <si>
    <r>
      <t xml:space="preserve">ORIENTATION M1 </t>
    </r>
    <r>
      <rPr>
        <b/>
        <sz val="14"/>
        <color theme="1"/>
        <rFont val="Wingdings"/>
        <charset val="2"/>
      </rPr>
      <t>ð</t>
    </r>
    <r>
      <rPr>
        <b/>
        <sz val="14"/>
        <color theme="1"/>
        <rFont val="Calibri"/>
        <family val="2"/>
      </rPr>
      <t xml:space="preserve"> M2</t>
    </r>
  </si>
  <si>
    <t>Code semestre</t>
  </si>
  <si>
    <t>Nbre d'évaluation minimum</t>
  </si>
  <si>
    <t>Code Malus</t>
  </si>
  <si>
    <t>Élément constitutif d'une UE</t>
  </si>
  <si>
    <t>Capitalisable</t>
  </si>
  <si>
    <t>Type  Contrôle</t>
  </si>
  <si>
    <t>MALUS / Max</t>
  </si>
  <si>
    <t>Session M1</t>
  </si>
  <si>
    <t>Session M2</t>
  </si>
  <si>
    <t>Compensation</t>
  </si>
  <si>
    <t>Mention</t>
  </si>
  <si>
    <t>Codage
Diplôme</t>
  </si>
  <si>
    <t>STAPS: Activité  physique adaptée et santé</t>
  </si>
  <si>
    <t>STAPS: Entrainement et optimisation de la performance  sportive</t>
  </si>
  <si>
    <t>Sciences du vivant</t>
  </si>
  <si>
    <t>Ingénierie de la santé</t>
  </si>
  <si>
    <t>Economie</t>
  </si>
  <si>
    <t>Innovation, entreprise et société</t>
  </si>
  <si>
    <t>Monnaie, banque, finance, assurance</t>
  </si>
  <si>
    <t>Gestion des ressources humaines</t>
  </si>
  <si>
    <t>Economie des organisations</t>
  </si>
  <si>
    <t>Management et commerce international</t>
  </si>
  <si>
    <t>Gestion de patrimoine</t>
  </si>
  <si>
    <t>Comptabilité - contrôle - audit</t>
  </si>
  <si>
    <t>Contrôle de gestion et audit organisationnel</t>
  </si>
  <si>
    <t>Marketing, vente</t>
  </si>
  <si>
    <t>Management</t>
  </si>
  <si>
    <t>Tourisme</t>
  </si>
  <si>
    <t>Management et administration des entreprises</t>
  </si>
  <si>
    <t>Administration et liquidation d'entreprises en difficulté</t>
  </si>
  <si>
    <t>Droit public</t>
  </si>
  <si>
    <t>Droit privé</t>
  </si>
  <si>
    <t>Droit notarial</t>
  </si>
  <si>
    <t>Droit des affaires</t>
  </si>
  <si>
    <t xml:space="preserve">Science politique           </t>
  </si>
  <si>
    <t>Droit international et européen</t>
  </si>
  <si>
    <t>Métiers de l'enseignement de l'éducation et de la formation (MEEF), 1er degré</t>
  </si>
  <si>
    <t>Métiers de l'enseignement de l'éducation et de la formation (MEEF), pratiques  et ingénierie de la formation</t>
  </si>
  <si>
    <t>Métiers de l'enseignement de l'éducation et de la formation (MEEF), encadrement éducatif</t>
  </si>
  <si>
    <t>Métiers de l'enseignement de l'éducation et de la formation (MEEF), 2e degré</t>
  </si>
  <si>
    <t>Français Langue Etrangère (FLE)</t>
  </si>
  <si>
    <t>Arts</t>
  </si>
  <si>
    <t>Humanités et industries créatives</t>
  </si>
  <si>
    <t>Information, communication</t>
  </si>
  <si>
    <t>Langues étrangères appliquées (LEA)</t>
  </si>
  <si>
    <t>Langues, littératures et civilisations étrangères et régionales (LLCER)</t>
  </si>
  <si>
    <t>Lettres</t>
  </si>
  <si>
    <t>Civilisations, cultures et sociétés</t>
  </si>
  <si>
    <t>Psychologie</t>
  </si>
  <si>
    <t>Sciences sociales</t>
  </si>
  <si>
    <t>Sciences cognitives</t>
  </si>
  <si>
    <t>Informatique</t>
  </si>
  <si>
    <t>Électronique,  énergie électrique, automatique</t>
  </si>
  <si>
    <t>Méthodes informatiques appliquées à la gestion des entreprises</t>
  </si>
  <si>
    <t>Mathématiques et applications</t>
  </si>
  <si>
    <t>Sciences et génie des matériaux</t>
  </si>
  <si>
    <t>Chimie moléculaire</t>
  </si>
  <si>
    <t>Gestion de l'environnement</t>
  </si>
  <si>
    <t>Physique fondamentale et applications</t>
  </si>
  <si>
    <t>Sciences de la Terre et des planètes, environnement</t>
  </si>
  <si>
    <t>PMAPA18</t>
  </si>
  <si>
    <t>PMEOS18</t>
  </si>
  <si>
    <t>SMVIE18</t>
  </si>
  <si>
    <t>MMISA18</t>
  </si>
  <si>
    <t>SMISA18</t>
  </si>
  <si>
    <t>IMECO18</t>
  </si>
  <si>
    <t>IMIES18</t>
  </si>
  <si>
    <t>IMMBF18</t>
  </si>
  <si>
    <t>IMGRH18</t>
  </si>
  <si>
    <t>IMEOR18</t>
  </si>
  <si>
    <t>IMMCI18</t>
  </si>
  <si>
    <t>GMMCI18</t>
  </si>
  <si>
    <t>GMGDP18</t>
  </si>
  <si>
    <t>GMCCA18</t>
  </si>
  <si>
    <t>GMGAO18</t>
  </si>
  <si>
    <t>GMMKT18</t>
  </si>
  <si>
    <t>GMMGT18</t>
  </si>
  <si>
    <t>IMTOU18</t>
  </si>
  <si>
    <t>GMMAE18</t>
  </si>
  <si>
    <t>DMLED18</t>
  </si>
  <si>
    <t>DMPUB18</t>
  </si>
  <si>
    <t>DMDPR18</t>
  </si>
  <si>
    <t>DMNOT18</t>
  </si>
  <si>
    <t>DMAFF18</t>
  </si>
  <si>
    <t>DMSPO18</t>
  </si>
  <si>
    <t>XMDIE18</t>
  </si>
  <si>
    <t>VMM1D18</t>
  </si>
  <si>
    <t>VMPIF18</t>
  </si>
  <si>
    <t>VMMEE18</t>
  </si>
  <si>
    <t>VMM2D18</t>
  </si>
  <si>
    <t>HMFLE18</t>
  </si>
  <si>
    <t>HMARS18</t>
  </si>
  <si>
    <t>HMUIC18</t>
  </si>
  <si>
    <t>HMICO18</t>
  </si>
  <si>
    <t>HMEAP18</t>
  </si>
  <si>
    <t>HMCER18</t>
  </si>
  <si>
    <t>HMLET18</t>
  </si>
  <si>
    <t>HMVCS18</t>
  </si>
  <si>
    <t>HMPSY18</t>
  </si>
  <si>
    <t>HMSCS18</t>
  </si>
  <si>
    <t>---</t>
  </si>
  <si>
    <t>EMFOR18</t>
  </si>
  <si>
    <t>SMFOR18</t>
  </si>
  <si>
    <t>SMELE18</t>
  </si>
  <si>
    <t>SMAGE18</t>
  </si>
  <si>
    <t>SMMAT18</t>
  </si>
  <si>
    <t>SMDES18</t>
  </si>
  <si>
    <t>SMCMO18</t>
  </si>
  <si>
    <t>SMGEN18</t>
  </si>
  <si>
    <t>EMGEN18</t>
  </si>
  <si>
    <t>SMPHY18</t>
  </si>
  <si>
    <t>SMTEP18</t>
  </si>
  <si>
    <t>SCIENCES</t>
  </si>
  <si>
    <t>STAPS</t>
  </si>
  <si>
    <t>MEDECINE</t>
  </si>
  <si>
    <t>DROIT</t>
  </si>
  <si>
    <t>LASH</t>
  </si>
  <si>
    <t>TEXTES RÉGLEMENTAIRES</t>
  </si>
  <si>
    <t>En fin de première année de master, le jury d'année se prononce sur l’admission à poursuivre de l’étudiant, au sein de la mention, en précisant le parcours.</t>
  </si>
  <si>
    <t>Décision : admis à poursuivre au sein de  la mention A… dans le (s) parcours: 1 ou parcours 2 (si plusieurs options proposées).</t>
  </si>
  <si>
    <t>Arrêté du 22 janvier 2014 fixant le cadre national des formations conduisant à la délivrance des diplômes nationaux de licence, de licence professionnelle et de master</t>
  </si>
  <si>
    <t>Arrêté du 25 avril 2002 relatif au diplôme national de master</t>
  </si>
  <si>
    <t>CODE DIPLÔME</t>
  </si>
  <si>
    <t>VDI</t>
  </si>
  <si>
    <t>VET</t>
  </si>
  <si>
    <t xml:space="preserve">Si CC&amp;CT 
coef du CT </t>
  </si>
  <si>
    <t>Les éléments ci-dessous doivent être communs à l'ensemble de la mention</t>
  </si>
  <si>
    <t>Faire autant d'onglet semestre que de Parcours Types</t>
  </si>
  <si>
    <t>Type Diplôme : MASTER</t>
  </si>
  <si>
    <t>CCI (CC Intégral)</t>
  </si>
  <si>
    <t>CT (Contrôle terminal)</t>
  </si>
  <si>
    <t>CC&amp;CT</t>
  </si>
  <si>
    <t>Pratique sportive</t>
  </si>
  <si>
    <t>Session unique</t>
  </si>
  <si>
    <t>Anthropologie des techniques et innovations sociales : design, eau et environnement durable (ATIS)</t>
  </si>
  <si>
    <t>HMSAT1</t>
  </si>
  <si>
    <t>HMS1SAT</t>
  </si>
  <si>
    <t>M1 Anthropologie des techniques et innovations sociales : design, eau et environnement durable (ATIS)</t>
  </si>
  <si>
    <t>HMUSC10</t>
  </si>
  <si>
    <t>Tronc commun : Paradigmes et méthodologies des sciences sociales 1</t>
  </si>
  <si>
    <t>Oui</t>
  </si>
  <si>
    <t>HMESPS1</t>
  </si>
  <si>
    <t>HMESME1</t>
  </si>
  <si>
    <t>Langue Vivante Etrangère 1</t>
  </si>
  <si>
    <t>Paradigmes des Sciences Sociales 1</t>
  </si>
  <si>
    <t>Méthodologie 1</t>
  </si>
  <si>
    <t>HMUSA10</t>
  </si>
  <si>
    <t>Fondamentaux de l'Anthropologie 1</t>
  </si>
  <si>
    <t>HMEAEH1</t>
  </si>
  <si>
    <t>HMEAAD1</t>
  </si>
  <si>
    <t>Ethnologie des habitats précaires</t>
  </si>
  <si>
    <t>Anthropologie du développement</t>
  </si>
  <si>
    <t>HMUSA11</t>
  </si>
  <si>
    <t>HMEAAE1</t>
  </si>
  <si>
    <t>HMEAAC1</t>
  </si>
  <si>
    <t>Anthropologie des émotions</t>
  </si>
  <si>
    <t>Anthropologie de la coopération</t>
  </si>
  <si>
    <t>Fondamentaux de l'Anthropologie 2</t>
  </si>
  <si>
    <t>HMUSA12</t>
  </si>
  <si>
    <t>PPR Méthodologie Anthropolgie 1</t>
  </si>
  <si>
    <t>HMEACO1</t>
  </si>
  <si>
    <t>HMEAEN1</t>
  </si>
  <si>
    <t>Construction de l'objet de recherche</t>
  </si>
  <si>
    <t>Enquête</t>
  </si>
  <si>
    <t xml:space="preserve">UE OUVERTURE SUR D’AUTRES DISCIPLINES </t>
  </si>
  <si>
    <t>HMOSA10</t>
  </si>
  <si>
    <t>HMUSA13</t>
  </si>
  <si>
    <t>HMEATE1</t>
  </si>
  <si>
    <t>HMEAAT1</t>
  </si>
  <si>
    <t>Terrains ethnographiques</t>
  </si>
  <si>
    <t>Ateliers Design (SDS)</t>
  </si>
  <si>
    <t>Anthropologie et design 1</t>
  </si>
  <si>
    <t>HMS2SAT</t>
  </si>
  <si>
    <t>HMUSC20</t>
  </si>
  <si>
    <t>HMESPS2</t>
  </si>
  <si>
    <t>HMESME2</t>
  </si>
  <si>
    <t>Langue Vivante Etrangère 2</t>
  </si>
  <si>
    <t>Paradigmes des Sciences Sociales 2</t>
  </si>
  <si>
    <t>Méthodologie 2</t>
  </si>
  <si>
    <t>Tronc commun : Paradigmes et méthodologies des sciences sociales 2</t>
  </si>
  <si>
    <t>HMUSA20</t>
  </si>
  <si>
    <t>Fondamentaux de l'Anthropologie 3</t>
  </si>
  <si>
    <t>HMEATR2</t>
  </si>
  <si>
    <t>HMEAAS2</t>
  </si>
  <si>
    <t>Territoires de la ruralité</t>
  </si>
  <si>
    <t>Anthropologie de la santé</t>
  </si>
  <si>
    <t>Fondamentaux de l'Anthropologie 4</t>
  </si>
  <si>
    <t>HMUSA21</t>
  </si>
  <si>
    <t>HMEACS2</t>
  </si>
  <si>
    <t>HMEAAT2</t>
  </si>
  <si>
    <t>Construction des savoirs</t>
  </si>
  <si>
    <t>Anthropologie des techniques</t>
  </si>
  <si>
    <t>HMUSA22</t>
  </si>
  <si>
    <t>PPR + Méthodologie Antrhopologie 2</t>
  </si>
  <si>
    <t>HMEARM2</t>
  </si>
  <si>
    <t>Rédaction du mémoire</t>
  </si>
  <si>
    <t>Anthropologie et design 2</t>
  </si>
  <si>
    <t>HMUSA23</t>
  </si>
  <si>
    <t>HMEATE2</t>
  </si>
  <si>
    <t>HMEAAD2</t>
  </si>
  <si>
    <t>HMSAT2</t>
  </si>
  <si>
    <t>HMS3SAT</t>
  </si>
  <si>
    <t>M2 Anthropologie des techniques et innovations sociales : design, eau et environnement durable (ATIS)</t>
  </si>
  <si>
    <t>HMUSA30</t>
  </si>
  <si>
    <t>Méthodologie Anthropologie 3</t>
  </si>
  <si>
    <t>HMEAMC3</t>
  </si>
  <si>
    <t>HMEAEN3</t>
  </si>
  <si>
    <t>Mémoire : construction de l'objet de recherche</t>
    <phoneticPr fontId="6" type="noConversion"/>
  </si>
  <si>
    <t>Fondamentaux de l'anthropologie 5 - Spécialisation savoir-faire et design</t>
  </si>
  <si>
    <t>HMUSA31</t>
  </si>
  <si>
    <t>HMEADR3</t>
  </si>
  <si>
    <t>HMEAAG3</t>
  </si>
  <si>
    <t>HMEAAS3</t>
  </si>
  <si>
    <t>Déchets, restes,  low Tech</t>
    <phoneticPr fontId="6" type="noConversion"/>
  </si>
  <si>
    <t>Acte graphique</t>
  </si>
  <si>
    <t>Anthropologie sensorielle</t>
    <phoneticPr fontId="6" type="noConversion"/>
  </si>
  <si>
    <t>Anthropologie et design 3 - Méthodologie</t>
  </si>
  <si>
    <t>HMUSA32</t>
  </si>
  <si>
    <t>HMEATE3</t>
  </si>
  <si>
    <t>HMEAAD3</t>
  </si>
  <si>
    <t>HMUSA33</t>
  </si>
  <si>
    <t>Suivi de projet otpion design</t>
  </si>
  <si>
    <t>Fondamentaux de l'anthropologie 6 - Spécialisation eau et environnement durable</t>
  </si>
  <si>
    <t>HMUSA35</t>
  </si>
  <si>
    <t>Eau, société et développement durable</t>
  </si>
  <si>
    <t>HMUSA36</t>
  </si>
  <si>
    <t>HMUSA37</t>
  </si>
  <si>
    <t>Suivi de projet otpion eau</t>
  </si>
  <si>
    <t>PPR</t>
  </si>
  <si>
    <t>HMUSA40</t>
  </si>
  <si>
    <t>HMSED1</t>
  </si>
  <si>
    <t>HMS1SED</t>
  </si>
  <si>
    <t>M1 Etudes et diagnostics sociologiques (EDS)</t>
  </si>
  <si>
    <t>Etudes et diagnostics sociologiques (EDS)</t>
  </si>
  <si>
    <t>UE  Fondamentaux de la sociologie 1</t>
  </si>
  <si>
    <t>HMUSC11</t>
  </si>
  <si>
    <t>HMUSE10</t>
  </si>
  <si>
    <t>Projet professionnel et de recherche (PPR) 1</t>
  </si>
  <si>
    <t>HMEEPR1</t>
  </si>
  <si>
    <t>Projet 1</t>
  </si>
  <si>
    <t>HMUSC12</t>
  </si>
  <si>
    <t>Méthodologie approfondie 1</t>
  </si>
  <si>
    <t>HMUSE11</t>
  </si>
  <si>
    <t>HMEEMA1</t>
  </si>
  <si>
    <t>UE de spécialisation 1 EDS (obligatoire)</t>
  </si>
  <si>
    <t>Mutations de l'action publique  (parcours EDS)</t>
  </si>
  <si>
    <t>HMS2SED</t>
  </si>
  <si>
    <t>HMUSC21</t>
  </si>
  <si>
    <t>UE  Fondamentaux de la sociologie 2</t>
  </si>
  <si>
    <t>HMUSE20</t>
  </si>
  <si>
    <t>Projet professionnel et de recherche (PPR) 2</t>
  </si>
  <si>
    <t>HMEEPR2</t>
  </si>
  <si>
    <t>Projet 2</t>
  </si>
  <si>
    <t>HMUSC22</t>
  </si>
  <si>
    <t>Méthodologie approfondie 2</t>
  </si>
  <si>
    <t>UE de spécialisation 2 (obligatoire)</t>
  </si>
  <si>
    <t>HMUSE21</t>
  </si>
  <si>
    <t>HMEEPD2</t>
  </si>
  <si>
    <t>Pratique du diagnostic sociologique  (parcours EDS)</t>
  </si>
  <si>
    <t>HMSED2</t>
  </si>
  <si>
    <t>HMS3SED</t>
  </si>
  <si>
    <t>M2 Etudes et diagnostics sociologiques (EDS)</t>
  </si>
  <si>
    <t>HMUSE30</t>
  </si>
  <si>
    <t>Théorie et pratique de l'enquête 1</t>
  </si>
  <si>
    <t>HMEEAP3</t>
  </si>
  <si>
    <t>HMEENE3</t>
  </si>
  <si>
    <t>HMEEAS3</t>
  </si>
  <si>
    <t>Action publique et territoires</t>
  </si>
  <si>
    <t>Nouveaux enjeux de santé publique</t>
  </si>
  <si>
    <t>Action sociale et vulnérabilités</t>
  </si>
  <si>
    <t>HMUSE31</t>
  </si>
  <si>
    <t>HMEEPD3</t>
  </si>
  <si>
    <t>HMEETS3</t>
  </si>
  <si>
    <t>Production de données qualitatives et quantitatives</t>
  </si>
  <si>
    <t>Traitement statistique de données d'enquête 1</t>
  </si>
  <si>
    <t>HMUSE32</t>
  </si>
  <si>
    <t>HMEEAM3</t>
  </si>
  <si>
    <t>HMEEPE3</t>
  </si>
  <si>
    <t>Culture et compétences professionnelles 1</t>
  </si>
  <si>
    <t>Atelier méthodologique 1</t>
  </si>
  <si>
    <t>Projet d'étude</t>
  </si>
  <si>
    <t>PPR1</t>
  </si>
  <si>
    <t>HMS4SED</t>
  </si>
  <si>
    <t>HMUSE40</t>
  </si>
  <si>
    <t>Théorie et pratique de l'enquête 2</t>
  </si>
  <si>
    <t>HMEEDI4</t>
  </si>
  <si>
    <t>HMEEDE4</t>
  </si>
  <si>
    <t>HMEEPI4</t>
  </si>
  <si>
    <t>Discriminations et inégalités</t>
  </si>
  <si>
    <t>Déviance, éducation et société</t>
  </si>
  <si>
    <t>Politiques d'innovation</t>
  </si>
  <si>
    <t>HMUSE41</t>
  </si>
  <si>
    <t>HMEEAD4</t>
  </si>
  <si>
    <t>HMEETS4</t>
  </si>
  <si>
    <t>Analyse de données qualitatives et quantitatives</t>
  </si>
  <si>
    <t>Tratitement statistique de données d'enquête 2</t>
  </si>
  <si>
    <t>HMUSE42</t>
  </si>
  <si>
    <t>HMEECC4</t>
  </si>
  <si>
    <t>HMEEAM4</t>
  </si>
  <si>
    <t>HMEERS4</t>
  </si>
  <si>
    <t>Culture et compétences professionnelles 2</t>
  </si>
  <si>
    <t>Atelier méthodologique 2</t>
  </si>
  <si>
    <t>Rapport de stage</t>
  </si>
  <si>
    <t>PPR 2</t>
  </si>
  <si>
    <t>HMSMS1</t>
  </si>
  <si>
    <t>HMS1SMS</t>
  </si>
  <si>
    <t>Migrations studies (MS)</t>
  </si>
  <si>
    <t>M1 Migrations studies (MS)</t>
  </si>
  <si>
    <t>HMUSM10</t>
  </si>
  <si>
    <t>HMEMPR1</t>
  </si>
  <si>
    <t>UE de spécialisation 1  MS (obligatoire)</t>
  </si>
  <si>
    <t>HMEMIM1</t>
  </si>
  <si>
    <t>Introduction to migration studies 1 (parcours MS)</t>
  </si>
  <si>
    <t>HMUSM20</t>
  </si>
  <si>
    <t>HMEMPR2</t>
  </si>
  <si>
    <t>HMUSM21</t>
  </si>
  <si>
    <t>HMEMIM2</t>
  </si>
  <si>
    <t>Introduction to migration studies 2 (parcours MS)</t>
  </si>
  <si>
    <t>HMS2SMS</t>
  </si>
  <si>
    <t>HMSMS2</t>
  </si>
  <si>
    <t>HMS3SMS</t>
  </si>
  <si>
    <t>M2 Migrations studies (MS)</t>
  </si>
  <si>
    <t>UE3 - Thematic seminars 1</t>
  </si>
  <si>
    <t>UE 4 - General skills</t>
  </si>
  <si>
    <t>UE5- Research and professional project 1 (PPR)</t>
  </si>
  <si>
    <t>UE3 - Thematic seminars 2</t>
  </si>
  <si>
    <t>HMS4SMS</t>
  </si>
  <si>
    <t>Méthodologie d'analyse des communautés en ligne (parcours SNT)</t>
  </si>
  <si>
    <t>Sociologie du numérique I</t>
  </si>
  <si>
    <t>Méthodologies</t>
  </si>
  <si>
    <t>préparation au stage/mémoire</t>
  </si>
  <si>
    <t>soutenance du mémoire/stage</t>
  </si>
  <si>
    <t>HMS4SAT</t>
  </si>
  <si>
    <t xml:space="preserve">Paradigmes des Sciences Sociales </t>
  </si>
  <si>
    <t>Non</t>
  </si>
  <si>
    <t>3 heures</t>
  </si>
  <si>
    <t>2 h</t>
  </si>
  <si>
    <t>3h</t>
  </si>
  <si>
    <t>2h</t>
  </si>
  <si>
    <t>50% de la note finale</t>
  </si>
  <si>
    <t xml:space="preserve">Compensation des semestres pour tous les parcours. </t>
  </si>
  <si>
    <t>ECUE3 Preparation of internship/research project in social and political sciences</t>
  </si>
  <si>
    <t xml:space="preserve">ECUE3 Dissertation related to internship/research project </t>
  </si>
  <si>
    <t>CT pour les dispensés</t>
  </si>
  <si>
    <t>option autre champ de connaissance 2</t>
  </si>
  <si>
    <t xml:space="preserve">option autre champ de connaissance </t>
  </si>
  <si>
    <t>Classements et catégories</t>
  </si>
  <si>
    <t>Sociologies contemporaines</t>
  </si>
  <si>
    <t>Actualité des classiques</t>
  </si>
  <si>
    <t>Sociologie des controverses   sociotechniques</t>
  </si>
  <si>
    <t>Le travail et la santé en chantier numérique</t>
  </si>
  <si>
    <t>UE 1 - Social science approaches to migration</t>
  </si>
  <si>
    <t>ECUE1 Migration and otherness 1</t>
  </si>
  <si>
    <t>ECUE2 Mobility and migration in a historical perspective</t>
  </si>
  <si>
    <t>ECUE3 Citizenship, vote and migration</t>
  </si>
  <si>
    <t>UE2 -Immigration Law (advanced level)</t>
  </si>
  <si>
    <t>ECUE 1 Course on Migration and Human Rights NGOs</t>
  </si>
  <si>
    <t>ECUE 2 Project building in local, national and international contexts</t>
  </si>
  <si>
    <t>ECUE1 Qualitative  and quantitative research methods  in social sciences</t>
  </si>
  <si>
    <t xml:space="preserve">ECUE 2 Building a research project </t>
  </si>
  <si>
    <t>UE 6- Elective course</t>
  </si>
  <si>
    <t>UE 1 -Migration and otherness 2</t>
  </si>
  <si>
    <t>UE2 -Asylum law (advanced level)</t>
  </si>
  <si>
    <t>UE-4 Research and professional project 2 (PPR)</t>
  </si>
  <si>
    <t>ECUE 2 Archive skills and tools</t>
  </si>
  <si>
    <t>UE 5- Contemporary migration politics</t>
  </si>
  <si>
    <t>French immigration law</t>
  </si>
  <si>
    <t>European migration law</t>
  </si>
  <si>
    <t>ANTHROPOLOGIE EAU ET ENVIRONNEMENT DURABLE 1</t>
  </si>
  <si>
    <t>ANTHROPOLOGIE EAU ET ENVIRONNEMENT DURABLE 2</t>
  </si>
  <si>
    <t>Anthropologie de l’environnemen t: les sociétés et leurs natures</t>
  </si>
  <si>
    <t xml:space="preserve">UE OUVERTURE SUR D’AUTRES DISCIPLINES  </t>
  </si>
  <si>
    <t>Environnement professionnel des métiers de l’eau et de l’environnement 1</t>
  </si>
  <si>
    <t>HMUSA26</t>
  </si>
  <si>
    <t>HMEAEP2</t>
  </si>
  <si>
    <t>HMUSA14A</t>
  </si>
  <si>
    <t>HMEASN1</t>
  </si>
  <si>
    <t>HMUSA34</t>
  </si>
  <si>
    <t>HMUSA38</t>
  </si>
  <si>
    <r>
      <t xml:space="preserve">Gestion sociale et patrimoniale de l’eau </t>
    </r>
    <r>
      <rPr>
        <sz val="11"/>
        <color indexed="10"/>
        <rFont val="Calibri"/>
        <family val="2"/>
      </rPr>
      <t>et des ressources naturelles</t>
    </r>
    <r>
      <rPr>
        <sz val="11"/>
        <color indexed="8"/>
        <rFont val="Calibri"/>
        <family val="2"/>
      </rPr>
      <t xml:space="preserve"> en Méditerranée</t>
    </r>
  </si>
  <si>
    <t>HMEAS308</t>
  </si>
  <si>
    <t xml:space="preserve">Environnement et développement </t>
  </si>
  <si>
    <t>HMEAS307</t>
  </si>
  <si>
    <t>XMEEED3</t>
  </si>
  <si>
    <t>VOIR MCC IDPD</t>
  </si>
  <si>
    <t>ANTHROPOLOGIE EAU ET ENVIRONNEMENT DURABLE 3</t>
  </si>
  <si>
    <t>Environnement professionnel des métiers de l’eau et de l’environnement 2</t>
  </si>
  <si>
    <t>HMEAS310</t>
  </si>
  <si>
    <t>HMULV12</t>
  </si>
  <si>
    <t>HMULV21</t>
  </si>
  <si>
    <t>HMULV11</t>
  </si>
  <si>
    <t>HMESFS22</t>
  </si>
  <si>
    <t>HMESFS23</t>
  </si>
  <si>
    <t>HMEECP3</t>
  </si>
  <si>
    <t>HMESFS13</t>
  </si>
  <si>
    <t>HMESFS12</t>
  </si>
  <si>
    <t>HMUSC11A</t>
  </si>
  <si>
    <t>HMUSM11A</t>
  </si>
  <si>
    <t>HMUSC13</t>
  </si>
  <si>
    <t>HMUSC21A</t>
  </si>
  <si>
    <t>HMOSM21</t>
  </si>
  <si>
    <t>DMUSPS1</t>
  </si>
  <si>
    <t>XMUDMS02</t>
  </si>
  <si>
    <t>XMEMHR2</t>
  </si>
  <si>
    <t>XMEPBL2</t>
  </si>
  <si>
    <t>HMUSM31</t>
  </si>
  <si>
    <t>HMEMQAQ3</t>
  </si>
  <si>
    <t>HMEMBRP3</t>
  </si>
  <si>
    <t>HMUSM32</t>
  </si>
  <si>
    <t>HMUSM30</t>
  </si>
  <si>
    <t>HMEMMOT3</t>
  </si>
  <si>
    <t>HMEMMM3</t>
  </si>
  <si>
    <t>DMECVM88</t>
  </si>
  <si>
    <t>DMUSPS3</t>
  </si>
  <si>
    <t>HMUSM41</t>
  </si>
  <si>
    <t>HMEMAST4</t>
  </si>
  <si>
    <t>DMUSPS2</t>
  </si>
  <si>
    <t>HMEMDIS4</t>
  </si>
  <si>
    <t>HMEMQQR4</t>
  </si>
  <si>
    <t xml:space="preserve">Insertion professionnelle </t>
  </si>
  <si>
    <r>
      <t xml:space="preserve">sociologie de l'activité </t>
    </r>
    <r>
      <rPr>
        <sz val="11"/>
        <color rgb="FFFF0000"/>
        <rFont val="Calibri"/>
        <family val="2"/>
        <scheme val="minor"/>
      </rPr>
      <t xml:space="preserve">et de la multiactivté </t>
    </r>
  </si>
  <si>
    <t>sociologie des plateformes numériques</t>
  </si>
  <si>
    <t>Sociologie de l'intervention 1</t>
  </si>
  <si>
    <t>Mutation de l'action publique et ingéniérie sociale</t>
  </si>
  <si>
    <t xml:space="preserve">Formes et institutions de l'innovation </t>
  </si>
  <si>
    <t xml:space="preserve">Gestion de projets numériques </t>
  </si>
  <si>
    <t xml:space="preserve">Ethnographie des situations de travail </t>
  </si>
  <si>
    <t>anciennement en S3</t>
  </si>
  <si>
    <t>Sociologie d'intervention 2</t>
  </si>
  <si>
    <t>Pratique du diagnostic sociologique</t>
  </si>
  <si>
    <t xml:space="preserve">Nouveaux enjeux de la santé publique </t>
  </si>
  <si>
    <t xml:space="preserve">Le travail social à l'ère numérique </t>
  </si>
  <si>
    <r>
      <rPr>
        <b/>
        <strike/>
        <sz val="14"/>
        <rFont val="Calibri"/>
        <family val="2"/>
        <scheme val="minor"/>
      </rPr>
      <t>Sociologie du numérique et des territoires (SNT)</t>
    </r>
    <r>
      <rPr>
        <b/>
        <sz val="14"/>
        <rFont val="Calibri"/>
        <family val="2"/>
        <scheme val="minor"/>
      </rPr>
      <t>=&gt;</t>
    </r>
    <r>
      <rPr>
        <b/>
        <sz val="14"/>
        <color rgb="FFFF0000"/>
        <rFont val="Calibri"/>
        <family val="2"/>
        <scheme val="minor"/>
      </rPr>
      <t>Chargé d’Etudes Sociologiques et Usages du Numérique (CESUN)</t>
    </r>
  </si>
  <si>
    <r>
      <t xml:space="preserve">M1 </t>
    </r>
    <r>
      <rPr>
        <b/>
        <strike/>
        <sz val="14"/>
        <rFont val="Calibri"/>
        <family val="2"/>
        <scheme val="minor"/>
      </rPr>
      <t>Sociologie du numérique et des territoires (SNT)</t>
    </r>
    <r>
      <rPr>
        <b/>
        <sz val="14"/>
        <rFont val="Calibri"/>
        <family val="2"/>
        <scheme val="minor"/>
      </rPr>
      <t xml:space="preserve">=&gt; </t>
    </r>
    <r>
      <rPr>
        <b/>
        <sz val="14"/>
        <color rgb="FFFF0000"/>
        <rFont val="Calibri"/>
        <family val="2"/>
        <scheme val="minor"/>
      </rPr>
      <t>Chargé d’Etudes Sociologiques et Usages du Numérique (CESUN)</t>
    </r>
  </si>
  <si>
    <r>
      <t xml:space="preserve">M2 </t>
    </r>
    <r>
      <rPr>
        <b/>
        <strike/>
        <sz val="14"/>
        <rFont val="Calibri"/>
        <family val="2"/>
        <scheme val="minor"/>
      </rPr>
      <t>Sociologie du numérique et des territoires (SNT)</t>
    </r>
    <r>
      <rPr>
        <b/>
        <sz val="14"/>
        <rFont val="Calibri"/>
        <family val="2"/>
        <scheme val="minor"/>
      </rPr>
      <t xml:space="preserve">=&gt; </t>
    </r>
    <r>
      <rPr>
        <b/>
        <sz val="14"/>
        <color rgb="FFFF0000"/>
        <rFont val="Calibri"/>
        <family val="2"/>
        <scheme val="minor"/>
      </rPr>
      <t>Chargé d’Etudes Sociologiques et Usages du Numérique (CESUN)</t>
    </r>
  </si>
  <si>
    <r>
      <t xml:space="preserve">UE de spécialisation 1 </t>
    </r>
    <r>
      <rPr>
        <sz val="11"/>
        <color rgb="FFFF0000"/>
        <rFont val="Calibri"/>
        <family val="2"/>
      </rPr>
      <t>CESUN</t>
    </r>
    <r>
      <rPr>
        <sz val="11"/>
        <rFont val="Calibri"/>
        <family val="2"/>
      </rPr>
      <t xml:space="preserve"> (obligatoire)</t>
    </r>
  </si>
  <si>
    <t>ELMI</t>
  </si>
  <si>
    <t>Paradigmes des Sciences Sociales  1</t>
  </si>
  <si>
    <t>UE Disciplinaire 1</t>
  </si>
  <si>
    <t>option autre champ de connaissance 1</t>
  </si>
  <si>
    <r>
      <t xml:space="preserve">Introduction à la sociologie des usages (parcours </t>
    </r>
    <r>
      <rPr>
        <sz val="11"/>
        <color rgb="FFFF0000"/>
        <rFont val="Calibri"/>
        <family val="2"/>
        <scheme val="minor"/>
      </rPr>
      <t>CESUN et double master)</t>
    </r>
  </si>
  <si>
    <t>selon MCC de l'enseignement mutualisé</t>
  </si>
  <si>
    <t>UE  Disciplinaires 2</t>
  </si>
  <si>
    <t>UE de spécialisation 2 CESUN (obligatoire)</t>
  </si>
  <si>
    <t>Option autre champ de connaissance 2</t>
  </si>
  <si>
    <r>
      <rPr>
        <sz val="11"/>
        <color rgb="FFFF0000"/>
        <rFont val="Calibri"/>
        <family val="2"/>
        <scheme val="minor"/>
      </rPr>
      <t>Méthode 1 :</t>
    </r>
    <r>
      <rPr>
        <sz val="11"/>
        <color theme="1"/>
        <rFont val="Calibri"/>
        <family val="2"/>
        <scheme val="minor"/>
      </rPr>
      <t xml:space="preserve"> Production de données qualitatives et quantitatives</t>
    </r>
  </si>
  <si>
    <t>PPR 3</t>
  </si>
  <si>
    <r>
      <t>préparation au mémoire/</t>
    </r>
    <r>
      <rPr>
        <sz val="11"/>
        <color rgb="FFFF0000"/>
        <rFont val="Calibri"/>
        <family val="2"/>
        <scheme val="minor"/>
      </rPr>
      <t>stage &amp; stratégie d'insertion professionnelle</t>
    </r>
  </si>
  <si>
    <r>
      <t>Methodologies</t>
    </r>
    <r>
      <rPr>
        <strike/>
        <sz val="11"/>
        <color rgb="FFFF0000"/>
        <rFont val="Calibri"/>
        <family val="2"/>
        <scheme val="minor"/>
      </rPr>
      <t xml:space="preserve"> et option</t>
    </r>
  </si>
  <si>
    <t>PPR 4</t>
  </si>
  <si>
    <t>Sociologie des controverses sociotechniques</t>
  </si>
  <si>
    <t>Moyenne minimum de 10/20 à obtenir pour tous les mémoires de M1 et de M2 (PPR) pour tous les parcours sauf le parcours MS pour qui seule l'obtention d'une note inférieure à 10/20 au mémoire de M2 ne permettra pas l'obtention du diplôme.</t>
  </si>
  <si>
    <t>Non sauf avis contraire du jury de délibération.</t>
  </si>
  <si>
    <t>Compensation entre UE, avec une moyenne générale au minimum de 10.</t>
  </si>
  <si>
    <t>Compensation à l'intérieur de l'UE, entre les différentes ECUE.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</si>
</sst>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 &quot;?/2"/>
  </numFmts>
  <fonts count="46">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b/>
      <sz val="24"/>
      <color theme="0"/>
      <name val="Calibri"/>
      <family val="2"/>
      <scheme val="minor"/>
    </font>
    <font>
      <sz val="11"/>
      <name val="Calibri"/>
      <family val="2"/>
      <scheme val="minor"/>
    </font>
    <font>
      <b/>
      <sz val="24"/>
      <name val="Calibri"/>
      <family val="2"/>
      <scheme val="minor"/>
    </font>
    <font>
      <b/>
      <sz val="11"/>
      <name val="Calibri"/>
      <family val="2"/>
      <scheme val="minor"/>
    </font>
    <font>
      <sz val="14"/>
      <color theme="1"/>
      <name val="Calibri"/>
      <family val="2"/>
      <scheme val="minor"/>
    </font>
    <font>
      <i/>
      <sz val="11"/>
      <color theme="1"/>
      <name val="Calibri"/>
      <family val="2"/>
      <scheme val="minor"/>
    </font>
    <font>
      <b/>
      <sz val="18"/>
      <color theme="0"/>
      <name val="Calibri"/>
      <family val="2"/>
      <scheme val="minor"/>
    </font>
    <font>
      <b/>
      <sz val="14"/>
      <color theme="1"/>
      <name val="Wingdings"/>
      <charset val="2"/>
    </font>
    <font>
      <b/>
      <sz val="14"/>
      <color theme="1"/>
      <name val="Calibri"/>
      <family val="2"/>
    </font>
    <font>
      <sz val="14"/>
      <name val="Calibri"/>
      <family val="2"/>
      <scheme val="minor"/>
    </font>
    <font>
      <sz val="18"/>
      <color theme="1"/>
      <name val="Calibri"/>
      <family val="2"/>
      <scheme val="minor"/>
    </font>
    <font>
      <b/>
      <sz val="16"/>
      <color theme="1"/>
      <name val="Calibri"/>
      <family val="2"/>
      <scheme val="minor"/>
    </font>
    <font>
      <b/>
      <sz val="16"/>
      <name val="Calibri"/>
      <family val="2"/>
      <scheme val="minor"/>
    </font>
    <font>
      <sz val="8"/>
      <name val="Calibri"/>
      <family val="2"/>
      <scheme val="minor"/>
    </font>
    <font>
      <sz val="12"/>
      <name val="Calibri"/>
      <family val="2"/>
      <scheme val="minor"/>
    </font>
    <font>
      <sz val="14"/>
      <color rgb="FFFF0000"/>
      <name val="Calibri"/>
      <family val="2"/>
      <scheme val="minor"/>
    </font>
    <font>
      <u/>
      <sz val="11"/>
      <color theme="10"/>
      <name val="Calibri"/>
      <family val="2"/>
      <scheme val="minor"/>
    </font>
    <font>
      <b/>
      <sz val="14"/>
      <name val="Calibri"/>
      <family val="2"/>
      <scheme val="minor"/>
    </font>
    <font>
      <b/>
      <sz val="11"/>
      <color rgb="FFC00000"/>
      <name val="Calibri"/>
      <family val="2"/>
      <scheme val="minor"/>
    </font>
    <font>
      <b/>
      <sz val="9"/>
      <color indexed="81"/>
      <name val="Tahoma"/>
      <family val="2"/>
    </font>
    <font>
      <sz val="9"/>
      <color indexed="81"/>
      <name val="Tahoma"/>
      <family val="2"/>
    </font>
    <font>
      <sz val="12"/>
      <color theme="1"/>
      <name val="Calibri"/>
      <family val="2"/>
      <scheme val="minor"/>
    </font>
    <font>
      <sz val="13"/>
      <color theme="1"/>
      <name val="Calibri"/>
      <family val="2"/>
      <scheme val="minor"/>
    </font>
    <font>
      <sz val="11"/>
      <color theme="1"/>
      <name val="Calibri"/>
      <family val="2"/>
    </font>
    <font>
      <sz val="11"/>
      <name val="Calibri"/>
      <family val="2"/>
    </font>
    <font>
      <sz val="11"/>
      <color indexed="8"/>
      <name val="Calibri"/>
      <family val="2"/>
    </font>
    <font>
      <sz val="10"/>
      <name val="Arial"/>
      <family val="2"/>
    </font>
    <font>
      <sz val="9"/>
      <name val="Geneva"/>
      <family val="2"/>
    </font>
    <font>
      <b/>
      <sz val="12"/>
      <color rgb="FFFF0000"/>
      <name val="Calibri"/>
      <family val="2"/>
      <scheme val="minor"/>
    </font>
    <font>
      <sz val="11"/>
      <color rgb="FFFF0000"/>
      <name val="Calibri"/>
      <family val="2"/>
      <scheme val="minor"/>
    </font>
    <font>
      <sz val="11"/>
      <color indexed="10"/>
      <name val="Calibri"/>
      <family val="2"/>
    </font>
    <font>
      <sz val="10"/>
      <name val="Calibri"/>
      <family val="2"/>
      <scheme val="minor"/>
    </font>
    <font>
      <u/>
      <sz val="11"/>
      <color theme="11"/>
      <name val="Calibri"/>
      <family val="2"/>
      <scheme val="minor"/>
    </font>
    <font>
      <sz val="12"/>
      <color rgb="FF000000"/>
      <name val="Calibri"/>
      <family val="2"/>
    </font>
    <font>
      <b/>
      <sz val="14"/>
      <color rgb="FFFF0000"/>
      <name val="Calibri"/>
      <family val="2"/>
      <scheme val="minor"/>
    </font>
    <font>
      <b/>
      <strike/>
      <sz val="14"/>
      <name val="Calibri"/>
      <family val="2"/>
      <scheme val="minor"/>
    </font>
    <font>
      <sz val="11"/>
      <color rgb="FFFF0000"/>
      <name val="Calibri"/>
      <family val="2"/>
    </font>
    <font>
      <strike/>
      <sz val="11"/>
      <color rgb="FFFF0000"/>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2"/>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0000"/>
        <bgColor indexed="64"/>
      </patternFill>
    </fill>
    <fill>
      <patternFill patternType="solid">
        <fgColor theme="0" tint="-0.249977111117893"/>
        <bgColor indexed="64"/>
      </patternFill>
    </fill>
  </fills>
  <borders count="2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medium">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thin">
        <color indexed="8"/>
      </bottom>
      <diagonal/>
    </border>
    <border>
      <left style="thin">
        <color indexed="8"/>
      </left>
      <right style="thin">
        <color indexed="8"/>
      </right>
      <top style="thin">
        <color indexed="8"/>
      </top>
      <bottom/>
      <diagonal/>
    </border>
    <border>
      <left style="thin">
        <color auto="1"/>
      </left>
      <right style="thin">
        <color auto="1"/>
      </right>
      <top style="thin">
        <color auto="1"/>
      </top>
      <bottom style="thin">
        <color auto="1"/>
      </bottom>
      <diagonal/>
    </border>
    <border>
      <left style="thin">
        <color indexed="8"/>
      </left>
      <right style="thin">
        <color indexed="8"/>
      </right>
      <top/>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8"/>
      </left>
      <right/>
      <top/>
      <bottom style="thin">
        <color indexed="8"/>
      </bottom>
      <diagonal/>
    </border>
    <border>
      <left style="thin">
        <color indexed="8"/>
      </left>
      <right/>
      <top/>
      <bottom/>
      <diagonal/>
    </border>
    <border>
      <left style="medium">
        <color indexed="64"/>
      </left>
      <right style="thin">
        <color indexed="64"/>
      </right>
      <top style="thin">
        <color indexed="64"/>
      </top>
      <bottom style="thin">
        <color indexed="64"/>
      </bottom>
      <diagonal/>
    </border>
  </borders>
  <cellStyleXfs count="16">
    <xf numFmtId="0" fontId="0" fillId="0" borderId="0"/>
    <xf numFmtId="0" fontId="24" fillId="0" borderId="0" applyNumberFormat="0" applyFill="0" applyBorder="0" applyAlignment="0" applyProtection="0"/>
    <xf numFmtId="0" fontId="34" fillId="0" borderId="0"/>
    <xf numFmtId="0" fontId="35" fillId="0" borderId="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cellStyleXfs>
  <cellXfs count="359">
    <xf numFmtId="0" fontId="0" fillId="0" borderId="0" xfId="0"/>
    <xf numFmtId="0" fontId="0" fillId="0" borderId="0" xfId="0" applyBorder="1"/>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0" fillId="0" borderId="1" xfId="0" applyBorder="1"/>
    <xf numFmtId="0" fontId="0" fillId="2" borderId="0" xfId="0" applyFill="1"/>
    <xf numFmtId="0" fontId="9" fillId="2" borderId="0" xfId="0" applyFont="1" applyFill="1"/>
    <xf numFmtId="0" fontId="10" fillId="2" borderId="0" xfId="0" applyFont="1" applyFill="1" applyBorder="1" applyAlignment="1">
      <alignment horizontal="center"/>
    </xf>
    <xf numFmtId="0" fontId="0" fillId="0" borderId="3" xfId="0" applyBorder="1"/>
    <xf numFmtId="0" fontId="0" fillId="0" borderId="0" xfId="0" applyFont="1"/>
    <xf numFmtId="0" fontId="13" fillId="0" borderId="2" xfId="0" applyFont="1" applyBorder="1"/>
    <xf numFmtId="0" fontId="0" fillId="0" borderId="0" xfId="0" applyFont="1" applyAlignment="1">
      <alignment horizontal="left"/>
    </xf>
    <xf numFmtId="0" fontId="4" fillId="0" borderId="0" xfId="0" applyFont="1" applyFill="1" applyBorder="1" applyAlignment="1" applyProtection="1">
      <alignment vertical="center"/>
    </xf>
    <xf numFmtId="0" fontId="23" fillId="0" borderId="10" xfId="0" applyFont="1" applyFill="1" applyBorder="1" applyAlignment="1">
      <alignment vertical="center"/>
    </xf>
    <xf numFmtId="0" fontId="14" fillId="0" borderId="0" xfId="0" applyFont="1" applyFill="1" applyBorder="1" applyAlignment="1">
      <alignment horizontal="center"/>
    </xf>
    <xf numFmtId="0" fontId="8"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20" fillId="2" borderId="0" xfId="0" applyFont="1" applyFill="1" applyBorder="1" applyAlignment="1">
      <alignment horizontal="left"/>
    </xf>
    <xf numFmtId="0" fontId="18" fillId="0" borderId="1" xfId="0" applyFont="1" applyBorder="1" applyAlignment="1">
      <alignment horizontal="left" vertical="center" indent="1"/>
    </xf>
    <xf numFmtId="0" fontId="18" fillId="0" borderId="2" xfId="0" applyFont="1" applyBorder="1" applyAlignment="1">
      <alignment horizontal="left" vertical="center" indent="1"/>
    </xf>
    <xf numFmtId="0" fontId="0" fillId="0" borderId="2"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19" fillId="0" borderId="0" xfId="0" applyFont="1" applyFill="1" applyBorder="1" applyAlignment="1" applyProtection="1">
      <alignment vertical="center"/>
    </xf>
    <xf numFmtId="0" fontId="19" fillId="0" borderId="9" xfId="0" applyFont="1" applyFill="1" applyBorder="1" applyAlignment="1" applyProtection="1">
      <alignment vertical="center"/>
    </xf>
    <xf numFmtId="0" fontId="0" fillId="0" borderId="0" xfId="0" applyProtection="1"/>
    <xf numFmtId="0" fontId="12" fillId="0" borderId="1" xfId="0" applyFont="1" applyFill="1" applyBorder="1" applyAlignment="1" applyProtection="1">
      <alignment vertical="center"/>
    </xf>
    <xf numFmtId="0" fontId="25" fillId="0" borderId="1" xfId="0" applyFont="1" applyFill="1" applyBorder="1" applyAlignment="1" applyProtection="1">
      <alignment horizontal="left"/>
    </xf>
    <xf numFmtId="0" fontId="12"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6" fillId="0" borderId="5" xfId="0" applyFont="1" applyBorder="1" applyAlignment="1" applyProtection="1"/>
    <xf numFmtId="0" fontId="11" fillId="0" borderId="5" xfId="0" applyFont="1" applyBorder="1" applyAlignment="1" applyProtection="1"/>
    <xf numFmtId="0" fontId="11" fillId="0" borderId="6" xfId="0" applyFont="1" applyBorder="1" applyAlignment="1" applyProtection="1"/>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9" xfId="0" applyFont="1" applyFill="1" applyBorder="1" applyAlignment="1" applyProtection="1">
      <alignment horizontal="left" vertical="center" wrapText="1" indent="1"/>
    </xf>
    <xf numFmtId="0" fontId="2" fillId="0" borderId="9" xfId="0" applyFont="1" applyFill="1" applyBorder="1" applyAlignment="1" applyProtection="1">
      <alignment vertical="center" wrapText="1"/>
    </xf>
    <xf numFmtId="0" fontId="2" fillId="0" borderId="9"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7" fillId="6" borderId="1" xfId="0" applyFont="1" applyFill="1" applyBorder="1" applyAlignment="1" applyProtection="1">
      <alignment vertical="center"/>
      <protection locked="0"/>
    </xf>
    <xf numFmtId="0" fontId="1" fillId="6" borderId="1" xfId="0" applyFont="1" applyFill="1" applyBorder="1" applyAlignment="1" applyProtection="1">
      <alignment vertical="center"/>
      <protection locked="0"/>
    </xf>
    <xf numFmtId="0" fontId="29" fillId="0" borderId="1" xfId="0" applyFont="1" applyBorder="1" applyAlignment="1" applyProtection="1">
      <alignment vertical="center"/>
      <protection locked="0"/>
    </xf>
    <xf numFmtId="0" fontId="0" fillId="0" borderId="1" xfId="0" applyFont="1" applyBorder="1" applyAlignment="1" applyProtection="1">
      <alignment vertical="center"/>
      <protection locked="0"/>
    </xf>
    <xf numFmtId="0" fontId="0" fillId="0" borderId="1" xfId="0" applyFont="1" applyBorder="1" applyProtection="1">
      <protection locked="0"/>
    </xf>
    <xf numFmtId="0" fontId="12" fillId="0" borderId="1" xfId="0" applyFont="1" applyBorder="1" applyAlignment="1" applyProtection="1">
      <alignment vertical="center"/>
      <protection locked="0"/>
    </xf>
    <xf numFmtId="0" fontId="30" fillId="0" borderId="1" xfId="0" applyFont="1" applyBorder="1" applyAlignment="1" applyProtection="1">
      <alignment vertical="center"/>
      <protection locked="0"/>
    </xf>
    <xf numFmtId="0" fontId="19" fillId="0" borderId="7" xfId="0" applyFont="1" applyFill="1" applyBorder="1" applyAlignment="1" applyProtection="1">
      <alignment vertical="center"/>
      <protection locked="0"/>
    </xf>
    <xf numFmtId="0" fontId="20" fillId="2" borderId="9" xfId="0" applyFont="1" applyFill="1" applyBorder="1" applyAlignment="1" applyProtection="1">
      <alignment horizontal="left"/>
      <protection locked="0"/>
    </xf>
    <xf numFmtId="0" fontId="20" fillId="2" borderId="1" xfId="0" applyFont="1" applyFill="1" applyBorder="1" applyAlignment="1" applyProtection="1">
      <alignment horizontal="left"/>
      <protection locked="0"/>
    </xf>
    <xf numFmtId="0" fontId="0" fillId="0" borderId="0" xfId="0" applyBorder="1" applyAlignment="1" applyProtection="1">
      <alignment horizontal="center" vertical="center" wrapText="1"/>
    </xf>
    <xf numFmtId="0" fontId="0" fillId="0" borderId="0" xfId="0" applyProtection="1">
      <protection locked="0"/>
    </xf>
    <xf numFmtId="0" fontId="0" fillId="0" borderId="0" xfId="0" applyAlignment="1" applyProtection="1">
      <alignment vertical="center"/>
      <protection locked="0"/>
    </xf>
    <xf numFmtId="0" fontId="0" fillId="0" borderId="1" xfId="0" applyFill="1" applyBorder="1"/>
    <xf numFmtId="0" fontId="0" fillId="2" borderId="0" xfId="0" applyFill="1" applyProtection="1"/>
    <xf numFmtId="0" fontId="0" fillId="0" borderId="0" xfId="0" applyBorder="1" applyAlignment="1" applyProtection="1">
      <alignment horizontal="center" vertical="center" wrapText="1"/>
    </xf>
    <xf numFmtId="0" fontId="0" fillId="0" borderId="0" xfId="0" applyBorder="1" applyAlignment="1" applyProtection="1">
      <alignment horizontal="center" vertical="center" wrapText="1"/>
    </xf>
    <xf numFmtId="0" fontId="9" fillId="0" borderId="0" xfId="0" applyFont="1" applyAlignment="1" applyProtection="1">
      <alignment horizontal="center" vertical="center" wrapText="1"/>
      <protection locked="0"/>
    </xf>
    <xf numFmtId="0" fontId="2" fillId="0" borderId="7" xfId="0" applyFont="1" applyFill="1" applyBorder="1" applyAlignment="1" applyProtection="1">
      <alignment horizontal="left" vertical="center" indent="1"/>
    </xf>
    <xf numFmtId="0" fontId="9" fillId="0" borderId="1" xfId="0" applyFont="1" applyFill="1" applyBorder="1" applyAlignment="1" applyProtection="1">
      <alignment horizontal="center" vertical="center" wrapText="1"/>
      <protection locked="0"/>
    </xf>
    <xf numFmtId="0" fontId="31" fillId="0" borderId="4" xfId="0" applyFont="1" applyFill="1" applyBorder="1" applyAlignment="1" applyProtection="1">
      <alignment vertical="center" wrapText="1"/>
      <protection locked="0"/>
    </xf>
    <xf numFmtId="0" fontId="32" fillId="0" borderId="1" xfId="0" applyFont="1" applyFill="1" applyBorder="1" applyAlignment="1" applyProtection="1">
      <alignment vertical="center" wrapText="1"/>
      <protection locked="0"/>
    </xf>
    <xf numFmtId="0" fontId="0" fillId="0" borderId="1" xfId="0" applyBorder="1" applyAlignment="1" applyProtection="1">
      <alignment horizontal="center" vertical="center"/>
      <protection locked="0"/>
    </xf>
    <xf numFmtId="0" fontId="32" fillId="0" borderId="1" xfId="0" applyNumberFormat="1" applyFont="1" applyBorder="1" applyAlignment="1" applyProtection="1">
      <alignment horizontal="center" vertical="center"/>
      <protection locked="0"/>
    </xf>
    <xf numFmtId="0" fontId="0" fillId="0" borderId="7" xfId="0" applyBorder="1" applyAlignment="1" applyProtection="1">
      <alignment horizontal="center" vertical="center"/>
      <protection locked="0"/>
    </xf>
    <xf numFmtId="0" fontId="32" fillId="0" borderId="7" xfId="0" applyFont="1" applyFill="1" applyBorder="1" applyAlignment="1" applyProtection="1">
      <alignment vertical="center" wrapText="1"/>
      <protection locked="0"/>
    </xf>
    <xf numFmtId="49" fontId="32" fillId="0" borderId="1" xfId="0" applyNumberFormat="1" applyFont="1" applyBorder="1" applyAlignment="1" applyProtection="1">
      <alignment vertical="center" wrapText="1"/>
      <protection locked="0"/>
    </xf>
    <xf numFmtId="0" fontId="0" fillId="0" borderId="9" xfId="0" applyFont="1" applyBorder="1" applyProtection="1">
      <protection locked="0"/>
    </xf>
    <xf numFmtId="49" fontId="32" fillId="0" borderId="1" xfId="0" applyNumberFormat="1" applyFont="1" applyBorder="1" applyAlignment="1" applyProtection="1">
      <alignment vertical="center"/>
      <protection locked="0"/>
    </xf>
    <xf numFmtId="0" fontId="3" fillId="0" borderId="16" xfId="0" applyFont="1" applyBorder="1" applyAlignment="1" applyProtection="1">
      <alignment horizontal="center"/>
      <protection locked="0"/>
    </xf>
    <xf numFmtId="0" fontId="32" fillId="0" borderId="1" xfId="0" applyFont="1" applyBorder="1" applyAlignment="1" applyProtection="1">
      <alignment horizontal="center" vertical="center"/>
      <protection locked="0"/>
    </xf>
    <xf numFmtId="0" fontId="32" fillId="0" borderId="16" xfId="0" applyFont="1" applyBorder="1" applyAlignment="1" applyProtection="1">
      <alignment horizontal="center" vertical="center"/>
      <protection locked="0"/>
    </xf>
    <xf numFmtId="49" fontId="32" fillId="0" borderId="9" xfId="0" applyNumberFormat="1" applyFont="1" applyBorder="1" applyAlignment="1" applyProtection="1">
      <alignment vertical="center"/>
      <protection locked="0"/>
    </xf>
    <xf numFmtId="49" fontId="32" fillId="0" borderId="7" xfId="0" applyNumberFormat="1" applyFont="1" applyBorder="1" applyAlignment="1" applyProtection="1">
      <alignment vertical="center"/>
      <protection locked="0"/>
    </xf>
    <xf numFmtId="0" fontId="32" fillId="0" borderId="16" xfId="0" applyNumberFormat="1" applyFont="1" applyBorder="1" applyAlignment="1" applyProtection="1">
      <alignment horizontal="center" vertical="center"/>
      <protection locked="0"/>
    </xf>
    <xf numFmtId="0" fontId="0" fillId="0" borderId="7" xfId="0" applyFont="1" applyBorder="1" applyProtection="1">
      <protection locked="0"/>
    </xf>
    <xf numFmtId="49" fontId="32" fillId="0" borderId="17" xfId="0" applyNumberFormat="1" applyFont="1" applyBorder="1" applyAlignment="1" applyProtection="1">
      <alignment vertical="center"/>
      <protection locked="0"/>
    </xf>
    <xf numFmtId="49" fontId="32" fillId="0" borderId="18" xfId="0" applyNumberFormat="1" applyFont="1" applyBorder="1" applyAlignment="1" applyProtection="1">
      <alignment vertical="center"/>
      <protection locked="0"/>
    </xf>
    <xf numFmtId="0" fontId="0" fillId="0" borderId="19" xfId="0" applyFont="1" applyBorder="1" applyProtection="1">
      <protection locked="0"/>
    </xf>
    <xf numFmtId="0" fontId="0" fillId="0" borderId="1" xfId="0" applyBorder="1" applyAlignment="1" applyProtection="1">
      <alignment horizontal="center"/>
      <protection locked="0"/>
    </xf>
    <xf numFmtId="0" fontId="0" fillId="0" borderId="7" xfId="0" applyBorder="1" applyAlignment="1" applyProtection="1">
      <alignment horizontal="center"/>
      <protection locked="0"/>
    </xf>
    <xf numFmtId="49" fontId="32" fillId="0" borderId="19" xfId="0" applyNumberFormat="1" applyFont="1" applyBorder="1" applyAlignment="1" applyProtection="1">
      <alignment vertical="center"/>
      <protection locked="0"/>
    </xf>
    <xf numFmtId="49" fontId="32" fillId="0" borderId="20" xfId="0" applyNumberFormat="1" applyFont="1" applyBorder="1" applyAlignment="1" applyProtection="1">
      <alignment horizontal="left" vertical="center"/>
      <protection locked="0"/>
    </xf>
    <xf numFmtId="49" fontId="32" fillId="0" borderId="13" xfId="0" applyNumberFormat="1" applyFont="1" applyFill="1" applyBorder="1" applyAlignment="1" applyProtection="1">
      <alignment vertical="center" wrapText="1"/>
      <protection locked="0"/>
    </xf>
    <xf numFmtId="0" fontId="0" fillId="0" borderId="19" xfId="0" applyFill="1" applyBorder="1" applyProtection="1">
      <protection locked="0"/>
    </xf>
    <xf numFmtId="0" fontId="32" fillId="0" borderId="19" xfId="0" applyFont="1" applyFill="1" applyBorder="1" applyAlignment="1" applyProtection="1">
      <alignment vertical="center" wrapText="1"/>
      <protection locked="0"/>
    </xf>
    <xf numFmtId="0" fontId="0" fillId="0" borderId="19" xfId="0" applyFont="1" applyFill="1" applyBorder="1" applyAlignment="1" applyProtection="1">
      <alignment vertical="center" wrapText="1"/>
      <protection locked="0"/>
    </xf>
    <xf numFmtId="0" fontId="0" fillId="7" borderId="19" xfId="0" applyFill="1" applyBorder="1" applyProtection="1">
      <protection locked="0"/>
    </xf>
    <xf numFmtId="0" fontId="32" fillId="7" borderId="4" xfId="0" applyFont="1" applyFill="1" applyBorder="1" applyAlignment="1" applyProtection="1">
      <alignment vertical="center" wrapText="1"/>
      <protection locked="0"/>
    </xf>
    <xf numFmtId="0" fontId="0" fillId="7" borderId="1" xfId="0" applyFill="1" applyBorder="1" applyProtection="1">
      <protection locked="0"/>
    </xf>
    <xf numFmtId="49" fontId="32" fillId="0" borderId="9" xfId="0" applyNumberFormat="1" applyFont="1" applyBorder="1" applyAlignment="1" applyProtection="1">
      <alignment vertical="center" wrapText="1"/>
      <protection locked="0"/>
    </xf>
    <xf numFmtId="0" fontId="0" fillId="2" borderId="1" xfId="0" applyFill="1" applyBorder="1" applyAlignment="1" applyProtection="1">
      <alignment horizontal="center"/>
      <protection locked="0"/>
    </xf>
    <xf numFmtId="49" fontId="33" fillId="0" borderId="18" xfId="0" applyNumberFormat="1" applyFont="1" applyBorder="1" applyAlignment="1" applyProtection="1">
      <alignment horizontal="left" vertical="center"/>
      <protection locked="0"/>
    </xf>
    <xf numFmtId="0" fontId="0" fillId="0" borderId="7" xfId="0" applyFont="1" applyBorder="1" applyAlignment="1" applyProtection="1">
      <alignment vertical="center"/>
      <protection locked="0"/>
    </xf>
    <xf numFmtId="49" fontId="33" fillId="0" borderId="17" xfId="0" applyNumberFormat="1" applyFont="1" applyBorder="1" applyAlignment="1" applyProtection="1">
      <alignment horizontal="left" vertical="center"/>
      <protection locked="0"/>
    </xf>
    <xf numFmtId="0" fontId="0" fillId="2" borderId="1" xfId="0" applyFill="1" applyBorder="1" applyAlignment="1" applyProtection="1">
      <alignment horizontal="right"/>
      <protection locked="0"/>
    </xf>
    <xf numFmtId="49" fontId="33" fillId="0" borderId="1" xfId="0" applyNumberFormat="1" applyFont="1" applyFill="1" applyBorder="1" applyAlignment="1" applyProtection="1">
      <alignment horizontal="left" vertical="center" wrapText="1"/>
      <protection locked="0"/>
    </xf>
    <xf numFmtId="49" fontId="0" fillId="0" borderId="1" xfId="0" applyNumberFormat="1" applyFill="1" applyBorder="1" applyAlignment="1" applyProtection="1">
      <alignment horizontal="left" vertical="center"/>
      <protection locked="0"/>
    </xf>
    <xf numFmtId="0" fontId="0" fillId="0" borderId="7" xfId="0" applyFont="1" applyBorder="1" applyAlignment="1" applyProtection="1">
      <alignment vertical="center" wrapText="1"/>
      <protection locked="0"/>
    </xf>
    <xf numFmtId="0" fontId="0" fillId="0" borderId="1" xfId="0" applyFill="1" applyBorder="1" applyAlignment="1" applyProtection="1">
      <alignment horizontal="left" vertical="center" wrapText="1"/>
      <protection locked="0"/>
    </xf>
    <xf numFmtId="0" fontId="3" fillId="0" borderId="1" xfId="0" applyFont="1" applyBorder="1" applyAlignment="1" applyProtection="1">
      <alignment horizontal="center"/>
      <protection locked="0"/>
    </xf>
    <xf numFmtId="0" fontId="0" fillId="0" borderId="1" xfId="0" applyFont="1" applyFill="1" applyBorder="1" applyAlignment="1" applyProtection="1">
      <alignment horizontal="left" vertical="center" wrapText="1"/>
      <protection locked="0"/>
    </xf>
    <xf numFmtId="49" fontId="0" fillId="0" borderId="1" xfId="0" applyNumberFormat="1" applyFont="1" applyFill="1" applyBorder="1" applyAlignment="1" applyProtection="1">
      <alignment horizontal="left" vertical="center"/>
      <protection locked="0"/>
    </xf>
    <xf numFmtId="0" fontId="0" fillId="0" borderId="7" xfId="0" applyFont="1" applyBorder="1" applyAlignment="1" applyProtection="1">
      <alignment wrapText="1"/>
      <protection locked="0"/>
    </xf>
    <xf numFmtId="49" fontId="33" fillId="0" borderId="1" xfId="0" applyNumberFormat="1" applyFont="1" applyFill="1" applyBorder="1" applyAlignment="1" applyProtection="1">
      <alignment horizontal="left" vertical="center"/>
      <protection locked="0"/>
    </xf>
    <xf numFmtId="0" fontId="32" fillId="7" borderId="1" xfId="0" applyFont="1" applyFill="1" applyBorder="1" applyAlignment="1" applyProtection="1">
      <alignment vertical="center" wrapText="1"/>
      <protection locked="0"/>
    </xf>
    <xf numFmtId="0" fontId="9" fillId="0" borderId="1" xfId="0" applyFont="1" applyBorder="1" applyAlignment="1" applyProtection="1">
      <alignment horizontal="center" vertical="center" wrapText="1"/>
      <protection locked="0"/>
    </xf>
    <xf numFmtId="0" fontId="9" fillId="0" borderId="6" xfId="0" applyFont="1" applyBorder="1" applyAlignment="1" applyProtection="1">
      <alignment vertical="center" wrapText="1"/>
      <protection locked="0"/>
    </xf>
    <xf numFmtId="0" fontId="9" fillId="0" borderId="15" xfId="0" applyFont="1" applyBorder="1" applyAlignment="1" applyProtection="1">
      <alignment vertical="center" wrapText="1"/>
      <protection locked="0"/>
    </xf>
    <xf numFmtId="0" fontId="9" fillId="0" borderId="4" xfId="0" applyFont="1" applyBorder="1" applyAlignment="1" applyProtection="1">
      <alignment vertical="center" wrapText="1"/>
      <protection locked="0"/>
    </xf>
    <xf numFmtId="0" fontId="32" fillId="0" borderId="4" xfId="0" applyFont="1" applyBorder="1" applyAlignment="1" applyProtection="1">
      <alignment vertical="center" wrapText="1"/>
      <protection locked="0"/>
    </xf>
    <xf numFmtId="0" fontId="0" fillId="0" borderId="7" xfId="0" applyBorder="1" applyAlignment="1" applyProtection="1">
      <alignment vertical="center" wrapText="1"/>
      <protection locked="0"/>
    </xf>
    <xf numFmtId="0" fontId="9" fillId="0" borderId="1" xfId="0" applyFont="1" applyBorder="1" applyAlignment="1" applyProtection="1">
      <alignment vertical="center" wrapText="1"/>
      <protection locked="0"/>
    </xf>
    <xf numFmtId="0" fontId="0" fillId="0" borderId="0" xfId="0" applyFont="1" applyAlignment="1" applyProtection="1">
      <alignment horizontal="center" vertical="center"/>
      <protection locked="0"/>
    </xf>
    <xf numFmtId="0" fontId="0" fillId="0" borderId="9" xfId="0" applyFont="1" applyBorder="1" applyAlignment="1" applyProtection="1">
      <alignment horizontal="center" vertical="center"/>
      <protection locked="0"/>
    </xf>
    <xf numFmtId="0" fontId="0" fillId="0" borderId="1" xfId="0" applyFont="1" applyBorder="1" applyAlignment="1" applyProtection="1">
      <alignment horizontal="center" vertical="center"/>
      <protection locked="0"/>
    </xf>
    <xf numFmtId="0" fontId="0" fillId="0" borderId="7" xfId="0" applyFont="1" applyBorder="1" applyAlignment="1" applyProtection="1">
      <alignment horizontal="center" vertical="center"/>
      <protection locked="0"/>
    </xf>
    <xf numFmtId="0" fontId="0" fillId="0" borderId="1" xfId="0" applyBorder="1" applyAlignment="1" applyProtection="1">
      <alignment vertical="top" wrapText="1"/>
      <protection locked="0"/>
    </xf>
    <xf numFmtId="0" fontId="9" fillId="0" borderId="1" xfId="0" applyFont="1" applyBorder="1" applyAlignment="1" applyProtection="1">
      <alignment horizontal="center" vertical="center"/>
      <protection locked="0"/>
    </xf>
    <xf numFmtId="0" fontId="0" fillId="0" borderId="9" xfId="0" applyBorder="1" applyAlignment="1" applyProtection="1">
      <alignment vertical="top" wrapText="1"/>
      <protection locked="0"/>
    </xf>
    <xf numFmtId="0" fontId="0" fillId="0" borderId="7" xfId="0" applyBorder="1" applyAlignment="1" applyProtection="1">
      <alignment vertical="top" wrapText="1"/>
      <protection locked="0"/>
    </xf>
    <xf numFmtId="0" fontId="0" fillId="0" borderId="13" xfId="0" applyFont="1" applyBorder="1" applyAlignment="1" applyProtection="1">
      <alignment vertical="top"/>
      <protection locked="0"/>
    </xf>
    <xf numFmtId="0" fontId="0" fillId="0" borderId="13" xfId="0" applyFont="1" applyBorder="1" applyAlignment="1" applyProtection="1">
      <alignment vertical="top" wrapText="1"/>
      <protection locked="0"/>
    </xf>
    <xf numFmtId="0" fontId="0" fillId="0" borderId="7" xfId="0" applyFont="1" applyBorder="1" applyAlignment="1" applyProtection="1">
      <alignment horizontal="right" vertical="center"/>
      <protection locked="0"/>
    </xf>
    <xf numFmtId="0" fontId="0" fillId="0" borderId="4" xfId="0" applyFont="1" applyBorder="1" applyAlignment="1" applyProtection="1">
      <alignment vertical="top"/>
      <protection locked="0"/>
    </xf>
    <xf numFmtId="0" fontId="0" fillId="0" borderId="13" xfId="0" applyFont="1" applyBorder="1" applyAlignment="1" applyProtection="1">
      <alignment horizontal="left" vertical="top"/>
      <protection locked="0"/>
    </xf>
    <xf numFmtId="0" fontId="9" fillId="0" borderId="9" xfId="0" applyFont="1" applyBorder="1" applyAlignment="1" applyProtection="1">
      <alignment vertical="top" wrapText="1"/>
      <protection locked="0"/>
    </xf>
    <xf numFmtId="0" fontId="0" fillId="0" borderId="4" xfId="0" applyFont="1" applyBorder="1" applyAlignment="1" applyProtection="1">
      <alignment horizontal="left" vertical="top"/>
      <protection locked="0"/>
    </xf>
    <xf numFmtId="0" fontId="0" fillId="0" borderId="4" xfId="0" applyFont="1" applyBorder="1" applyAlignment="1" applyProtection="1">
      <alignment vertical="center" wrapText="1"/>
      <protection locked="0"/>
    </xf>
    <xf numFmtId="0" fontId="9" fillId="0" borderId="7" xfId="0" applyFont="1" applyBorder="1" applyAlignment="1" applyProtection="1">
      <alignment vertical="center" wrapText="1"/>
      <protection locked="0"/>
    </xf>
    <xf numFmtId="0" fontId="0" fillId="0" borderId="22" xfId="0" applyFill="1" applyBorder="1" applyProtection="1">
      <protection locked="0"/>
    </xf>
    <xf numFmtId="0" fontId="9" fillId="0" borderId="21" xfId="0" applyFont="1" applyBorder="1" applyAlignment="1" applyProtection="1">
      <alignment vertical="center" wrapText="1"/>
      <protection locked="0"/>
    </xf>
    <xf numFmtId="0" fontId="0" fillId="0" borderId="0" xfId="0"/>
    <xf numFmtId="0" fontId="0" fillId="0" borderId="22" xfId="0" applyFont="1" applyFill="1" applyBorder="1" applyProtection="1">
      <protection locked="0"/>
    </xf>
    <xf numFmtId="0" fontId="0" fillId="2" borderId="22" xfId="0" applyFont="1" applyFill="1" applyBorder="1" applyProtection="1">
      <protection locked="0"/>
    </xf>
    <xf numFmtId="0" fontId="0" fillId="0" borderId="0" xfId="0" applyBorder="1" applyAlignment="1" applyProtection="1">
      <alignment horizontal="center" vertical="center" wrapText="1"/>
    </xf>
    <xf numFmtId="0" fontId="0" fillId="0" borderId="21" xfId="0" applyFont="1" applyBorder="1" applyAlignment="1" applyProtection="1">
      <alignment vertical="center" wrapText="1"/>
      <protection locked="0"/>
    </xf>
    <xf numFmtId="0" fontId="0" fillId="0" borderId="22" xfId="0" applyBorder="1" applyAlignment="1" applyProtection="1">
      <alignment vertical="center" wrapText="1"/>
      <protection locked="0"/>
    </xf>
    <xf numFmtId="0" fontId="9" fillId="0" borderId="22" xfId="0" applyFont="1" applyBorder="1" applyAlignment="1" applyProtection="1">
      <alignment horizontal="center" vertical="center" wrapText="1"/>
      <protection locked="0"/>
    </xf>
    <xf numFmtId="0" fontId="32" fillId="0" borderId="21" xfId="0" applyFont="1" applyBorder="1" applyAlignment="1" applyProtection="1">
      <alignment vertical="center" wrapText="1"/>
      <protection locked="0"/>
    </xf>
    <xf numFmtId="0" fontId="0" fillId="0" borderId="21" xfId="0" applyBorder="1" applyAlignment="1" applyProtection="1">
      <alignment vertical="center" wrapText="1"/>
      <protection locked="0"/>
    </xf>
    <xf numFmtId="0" fontId="9" fillId="0" borderId="22" xfId="0" applyFont="1" applyBorder="1" applyAlignment="1" applyProtection="1">
      <alignment vertical="center" wrapText="1"/>
      <protection locked="0"/>
    </xf>
    <xf numFmtId="0" fontId="0" fillId="0" borderId="21" xfId="0" applyFont="1" applyBorder="1" applyAlignment="1" applyProtection="1">
      <alignment vertical="center"/>
      <protection locked="0"/>
    </xf>
    <xf numFmtId="0" fontId="0" fillId="0" borderId="12" xfId="0" applyFont="1" applyBorder="1" applyAlignment="1" applyProtection="1">
      <alignment horizontal="center" vertical="center"/>
      <protection locked="0"/>
    </xf>
    <xf numFmtId="0" fontId="0" fillId="0" borderId="22" xfId="0" applyFont="1" applyBorder="1" applyAlignment="1" applyProtection="1">
      <alignment horizontal="center" vertical="center"/>
      <protection locked="0"/>
    </xf>
    <xf numFmtId="0" fontId="0" fillId="0" borderId="21" xfId="0" applyFont="1" applyBorder="1" applyProtection="1">
      <protection locked="0"/>
    </xf>
    <xf numFmtId="0" fontId="0" fillId="0" borderId="22" xfId="0" applyBorder="1" applyAlignment="1" applyProtection="1">
      <protection locked="0"/>
    </xf>
    <xf numFmtId="0" fontId="0" fillId="2" borderId="22" xfId="0" applyFill="1" applyBorder="1" applyProtection="1">
      <protection locked="0"/>
    </xf>
    <xf numFmtId="0" fontId="0" fillId="0" borderId="22" xfId="0" applyBorder="1" applyProtection="1">
      <protection locked="0"/>
    </xf>
    <xf numFmtId="0" fontId="0" fillId="8" borderId="1" xfId="0" applyFill="1" applyBorder="1" applyProtection="1">
      <protection locked="0"/>
    </xf>
    <xf numFmtId="0" fontId="0" fillId="8" borderId="21" xfId="0" applyFill="1" applyBorder="1" applyProtection="1">
      <protection locked="0"/>
    </xf>
    <xf numFmtId="0" fontId="9" fillId="8" borderId="0" xfId="0" applyFont="1" applyFill="1" applyAlignment="1" applyProtection="1">
      <alignment horizontal="center" vertical="center" wrapText="1"/>
      <protection locked="0"/>
    </xf>
    <xf numFmtId="0" fontId="0" fillId="8" borderId="22" xfId="0" applyFill="1" applyBorder="1" applyProtection="1">
      <protection locked="0"/>
    </xf>
    <xf numFmtId="0" fontId="0" fillId="8" borderId="0" xfId="0" applyFill="1" applyProtection="1">
      <protection locked="0"/>
    </xf>
    <xf numFmtId="0" fontId="9" fillId="8" borderId="22" xfId="0" applyFont="1" applyFill="1" applyBorder="1" applyAlignment="1" applyProtection="1">
      <alignment vertical="center" wrapText="1"/>
      <protection locked="0"/>
    </xf>
    <xf numFmtId="0" fontId="9" fillId="8" borderId="22" xfId="0" applyFont="1" applyFill="1" applyBorder="1" applyAlignment="1" applyProtection="1">
      <alignment horizontal="center" vertical="center" wrapText="1"/>
      <protection locked="0"/>
    </xf>
    <xf numFmtId="0" fontId="9" fillId="8" borderId="6" xfId="0" applyFont="1" applyFill="1" applyBorder="1" applyAlignment="1" applyProtection="1">
      <alignment vertical="center" wrapText="1"/>
      <protection locked="0"/>
    </xf>
    <xf numFmtId="0" fontId="31" fillId="0" borderId="21" xfId="0" applyFont="1" applyFill="1" applyBorder="1" applyAlignment="1" applyProtection="1">
      <alignment vertical="center" wrapText="1"/>
      <protection locked="0"/>
    </xf>
    <xf numFmtId="0" fontId="31" fillId="8" borderId="21" xfId="0" applyFont="1" applyFill="1" applyBorder="1" applyAlignment="1" applyProtection="1">
      <alignment vertical="center" wrapText="1"/>
      <protection locked="0"/>
    </xf>
    <xf numFmtId="0" fontId="32" fillId="8" borderId="19" xfId="0" applyFont="1" applyFill="1" applyBorder="1" applyAlignment="1" applyProtection="1">
      <alignment vertical="center" wrapText="1"/>
      <protection locked="0"/>
    </xf>
    <xf numFmtId="0" fontId="9" fillId="8" borderId="19" xfId="0" applyFont="1" applyFill="1" applyBorder="1" applyAlignment="1" applyProtection="1">
      <alignment horizontal="center" vertical="center" wrapText="1"/>
      <protection locked="0"/>
    </xf>
    <xf numFmtId="0" fontId="0" fillId="8" borderId="19" xfId="0" applyFont="1" applyFill="1" applyBorder="1" applyAlignment="1" applyProtection="1">
      <alignment vertical="center" wrapText="1"/>
      <protection locked="0"/>
    </xf>
    <xf numFmtId="0" fontId="0" fillId="8" borderId="19" xfId="0" applyFill="1" applyBorder="1" applyProtection="1">
      <protection locked="0"/>
    </xf>
    <xf numFmtId="0" fontId="32" fillId="8" borderId="4" xfId="0" applyFont="1" applyFill="1" applyBorder="1" applyAlignment="1" applyProtection="1">
      <alignment vertical="center" wrapText="1"/>
      <protection locked="0"/>
    </xf>
    <xf numFmtId="0" fontId="9" fillId="8" borderId="4" xfId="0" applyFont="1" applyFill="1" applyBorder="1" applyAlignment="1" applyProtection="1">
      <alignment vertical="center" wrapText="1"/>
      <protection locked="0"/>
    </xf>
    <xf numFmtId="0" fontId="0" fillId="8" borderId="1" xfId="0" applyFill="1" applyBorder="1" applyAlignment="1" applyProtection="1">
      <alignment horizontal="center" vertical="center"/>
      <protection locked="0"/>
    </xf>
    <xf numFmtId="0" fontId="0" fillId="8" borderId="1" xfId="0" applyFont="1" applyFill="1" applyBorder="1" applyProtection="1">
      <protection locked="0"/>
    </xf>
    <xf numFmtId="0" fontId="9" fillId="8" borderId="1" xfId="0" applyFont="1" applyFill="1" applyBorder="1" applyAlignment="1" applyProtection="1">
      <alignment horizontal="center" vertical="center"/>
      <protection locked="0"/>
    </xf>
    <xf numFmtId="0" fontId="0" fillId="0" borderId="0" xfId="0" applyFill="1" applyAlignment="1" applyProtection="1">
      <protection locked="0"/>
    </xf>
    <xf numFmtId="0" fontId="0" fillId="0" borderId="22" xfId="0" applyFill="1" applyBorder="1" applyAlignment="1" applyProtection="1">
      <protection locked="0"/>
    </xf>
    <xf numFmtId="0" fontId="0" fillId="0" borderId="21" xfId="0" applyFont="1" applyFill="1" applyBorder="1" applyProtection="1">
      <protection locked="0"/>
    </xf>
    <xf numFmtId="0" fontId="0" fillId="0" borderId="0" xfId="0" applyFont="1" applyFill="1" applyAlignment="1" applyProtection="1">
      <alignment horizontal="center" vertical="center"/>
      <protection locked="0"/>
    </xf>
    <xf numFmtId="0" fontId="0" fillId="8" borderId="9" xfId="0" applyFill="1" applyBorder="1" applyAlignment="1" applyProtection="1">
      <alignment vertical="top" wrapText="1"/>
      <protection locked="0"/>
    </xf>
    <xf numFmtId="0" fontId="0" fillId="8" borderId="22" xfId="0" applyFont="1" applyFill="1" applyBorder="1" applyAlignment="1" applyProtection="1">
      <alignment horizontal="center" vertical="center"/>
      <protection locked="0"/>
    </xf>
    <xf numFmtId="9" fontId="0" fillId="2" borderId="1" xfId="0" applyNumberFormat="1" applyFill="1" applyBorder="1" applyProtection="1">
      <protection locked="0"/>
    </xf>
    <xf numFmtId="164" fontId="0" fillId="8" borderId="22" xfId="0" applyNumberFormat="1" applyFill="1" applyBorder="1" applyProtection="1">
      <protection locked="0"/>
    </xf>
    <xf numFmtId="0" fontId="0" fillId="9" borderId="1" xfId="0" applyFill="1" applyBorder="1" applyProtection="1">
      <protection locked="0"/>
    </xf>
    <xf numFmtId="0" fontId="7" fillId="0" borderId="1" xfId="0" applyFont="1" applyBorder="1" applyProtection="1">
      <protection locked="0"/>
    </xf>
    <xf numFmtId="0" fontId="7" fillId="2" borderId="1" xfId="0" applyFont="1" applyFill="1" applyBorder="1" applyProtection="1">
      <protection locked="0"/>
    </xf>
    <xf numFmtId="0" fontId="0" fillId="5" borderId="22" xfId="0" applyFill="1" applyBorder="1" applyProtection="1">
      <protection locked="0"/>
    </xf>
    <xf numFmtId="0" fontId="0" fillId="3" borderId="1" xfId="0" applyFill="1" applyBorder="1" applyProtection="1">
      <protection locked="0"/>
    </xf>
    <xf numFmtId="0" fontId="0" fillId="0" borderId="0" xfId="0" applyBorder="1" applyProtection="1">
      <protection locked="0"/>
    </xf>
    <xf numFmtId="0" fontId="9" fillId="5" borderId="21" xfId="0" applyFont="1" applyFill="1" applyBorder="1" applyAlignment="1" applyProtection="1">
      <alignment vertical="center" wrapText="1"/>
      <protection locked="0"/>
    </xf>
    <xf numFmtId="0" fontId="0" fillId="5" borderId="1" xfId="0" applyFill="1" applyBorder="1" applyProtection="1">
      <protection locked="0"/>
    </xf>
    <xf numFmtId="0" fontId="9" fillId="2" borderId="22" xfId="0" applyFont="1" applyFill="1" applyBorder="1" applyAlignment="1" applyProtection="1">
      <alignment vertical="center" wrapText="1"/>
      <protection locked="0"/>
    </xf>
    <xf numFmtId="0" fontId="0" fillId="2" borderId="22" xfId="0" applyFill="1" applyBorder="1" applyAlignment="1" applyProtection="1">
      <alignment vertical="center" wrapText="1"/>
      <protection locked="0"/>
    </xf>
    <xf numFmtId="0" fontId="0" fillId="2" borderId="22" xfId="0" applyFont="1" applyFill="1" applyBorder="1" applyAlignment="1" applyProtection="1">
      <alignment vertical="center" wrapText="1"/>
      <protection locked="0"/>
    </xf>
    <xf numFmtId="0" fontId="0" fillId="2" borderId="1" xfId="0" applyFont="1" applyFill="1" applyBorder="1" applyProtection="1">
      <protection locked="0"/>
    </xf>
    <xf numFmtId="0" fontId="9" fillId="2" borderId="21" xfId="0" applyFont="1" applyFill="1" applyBorder="1" applyAlignment="1" applyProtection="1">
      <alignment vertical="center" wrapText="1"/>
      <protection locked="0"/>
    </xf>
    <xf numFmtId="0" fontId="0" fillId="2" borderId="22" xfId="0" applyFont="1" applyFill="1" applyBorder="1" applyAlignment="1" applyProtection="1">
      <alignment wrapText="1"/>
      <protection locked="0"/>
    </xf>
    <xf numFmtId="0" fontId="9" fillId="2" borderId="21" xfId="0" applyFont="1" applyFill="1" applyBorder="1" applyAlignment="1" applyProtection="1">
      <alignment vertical="center"/>
      <protection locked="0"/>
    </xf>
    <xf numFmtId="0" fontId="9" fillId="2" borderId="1" xfId="0" applyFont="1" applyFill="1" applyBorder="1" applyProtection="1">
      <protection locked="0"/>
    </xf>
    <xf numFmtId="0" fontId="9" fillId="2" borderId="7" xfId="0" applyFont="1" applyFill="1" applyBorder="1" applyAlignment="1" applyProtection="1">
      <alignment vertical="center"/>
      <protection locked="0"/>
    </xf>
    <xf numFmtId="0" fontId="9" fillId="2" borderId="22" xfId="0" applyFont="1" applyFill="1" applyBorder="1" applyProtection="1">
      <protection locked="0"/>
    </xf>
    <xf numFmtId="0" fontId="9" fillId="2" borderId="1" xfId="0" applyFont="1" applyFill="1" applyBorder="1" applyAlignment="1" applyProtection="1">
      <alignment vertical="center" wrapText="1"/>
      <protection locked="0"/>
    </xf>
    <xf numFmtId="0" fontId="9" fillId="2" borderId="1" xfId="0" applyFont="1" applyFill="1" applyBorder="1" applyAlignment="1" applyProtection="1">
      <alignment horizontal="center" vertical="center"/>
      <protection locked="0"/>
    </xf>
    <xf numFmtId="0" fontId="9" fillId="2" borderId="1" xfId="0" applyFont="1" applyFill="1" applyBorder="1" applyAlignment="1" applyProtection="1">
      <alignment horizontal="left" vertical="center" wrapText="1"/>
      <protection locked="0"/>
    </xf>
    <xf numFmtId="0" fontId="9" fillId="2" borderId="4" xfId="0" applyFont="1" applyFill="1" applyBorder="1" applyAlignment="1" applyProtection="1">
      <alignment horizontal="left" vertical="center" wrapText="1"/>
      <protection locked="0"/>
    </xf>
    <xf numFmtId="0" fontId="9" fillId="2" borderId="1" xfId="0" applyFont="1" applyFill="1" applyBorder="1" applyAlignment="1" applyProtection="1">
      <alignment vertical="center"/>
      <protection locked="0"/>
    </xf>
    <xf numFmtId="0" fontId="9" fillId="2" borderId="21" xfId="0" applyFont="1" applyFill="1" applyBorder="1" applyAlignment="1" applyProtection="1">
      <alignment horizontal="left" vertical="center"/>
      <protection locked="0"/>
    </xf>
    <xf numFmtId="0" fontId="9" fillId="2" borderId="22" xfId="0" applyFont="1" applyFill="1" applyBorder="1" applyAlignment="1" applyProtection="1">
      <alignment horizontal="left" vertical="center" wrapText="1"/>
      <protection locked="0"/>
    </xf>
    <xf numFmtId="0" fontId="9" fillId="2" borderId="22" xfId="0" applyFont="1" applyFill="1" applyBorder="1" applyAlignment="1" applyProtection="1">
      <alignment vertical="center"/>
      <protection locked="0"/>
    </xf>
    <xf numFmtId="0" fontId="9" fillId="2" borderId="21" xfId="0" applyFont="1" applyFill="1" applyBorder="1" applyAlignment="1" applyProtection="1">
      <alignment horizontal="left" vertical="center" wrapText="1"/>
      <protection locked="0"/>
    </xf>
    <xf numFmtId="0" fontId="9" fillId="2" borderId="22" xfId="0" applyFont="1" applyFill="1" applyBorder="1" applyAlignment="1">
      <alignment horizontal="left" vertical="center" wrapText="1"/>
    </xf>
    <xf numFmtId="0" fontId="9" fillId="2" borderId="22" xfId="0" applyFont="1" applyFill="1" applyBorder="1" applyAlignment="1">
      <alignment vertical="center"/>
    </xf>
    <xf numFmtId="0" fontId="9" fillId="9" borderId="22" xfId="0" applyFont="1" applyFill="1" applyBorder="1" applyProtection="1">
      <protection locked="0"/>
    </xf>
    <xf numFmtId="0" fontId="9" fillId="9" borderId="21" xfId="0" applyFont="1" applyFill="1" applyBorder="1" applyAlignment="1" applyProtection="1">
      <alignment horizontal="left" vertical="center" wrapText="1"/>
      <protection locked="0"/>
    </xf>
    <xf numFmtId="0" fontId="9" fillId="9" borderId="22" xfId="0" applyFont="1" applyFill="1" applyBorder="1" applyAlignment="1" applyProtection="1">
      <alignment vertical="center"/>
      <protection locked="0"/>
    </xf>
    <xf numFmtId="0" fontId="9" fillId="9" borderId="1" xfId="0" applyFont="1" applyFill="1" applyBorder="1" applyProtection="1">
      <protection locked="0"/>
    </xf>
    <xf numFmtId="0" fontId="0" fillId="9" borderId="19" xfId="0" applyFill="1" applyBorder="1" applyAlignment="1" applyProtection="1">
      <alignment horizontal="center" vertical="center"/>
      <protection locked="0"/>
    </xf>
    <xf numFmtId="0" fontId="0" fillId="9" borderId="1" xfId="0" applyFill="1" applyBorder="1" applyAlignment="1" applyProtection="1">
      <alignment vertical="center"/>
      <protection locked="0"/>
    </xf>
    <xf numFmtId="0" fontId="0" fillId="9" borderId="22" xfId="0" applyFill="1" applyBorder="1" applyProtection="1">
      <protection locked="0"/>
    </xf>
    <xf numFmtId="49" fontId="32" fillId="9" borderId="22" xfId="0" applyNumberFormat="1" applyFont="1" applyFill="1" applyBorder="1" applyAlignment="1" applyProtection="1">
      <alignment horizontal="left" vertical="center"/>
      <protection locked="0"/>
    </xf>
    <xf numFmtId="49" fontId="32" fillId="9" borderId="22" xfId="0" applyNumberFormat="1" applyFont="1" applyFill="1" applyBorder="1" applyAlignment="1" applyProtection="1">
      <alignment horizontal="left" vertical="center" wrapText="1"/>
      <protection locked="0"/>
    </xf>
    <xf numFmtId="0" fontId="0" fillId="9" borderId="7" xfId="0" applyFont="1" applyFill="1" applyBorder="1" applyProtection="1">
      <protection locked="0"/>
    </xf>
    <xf numFmtId="49" fontId="32" fillId="0" borderId="23" xfId="0" applyNumberFormat="1" applyFont="1" applyBorder="1" applyAlignment="1" applyProtection="1">
      <alignment vertical="center"/>
      <protection locked="0"/>
    </xf>
    <xf numFmtId="49" fontId="32" fillId="9" borderId="24" xfId="0" applyNumberFormat="1" applyFont="1" applyFill="1" applyBorder="1" applyAlignment="1" applyProtection="1">
      <alignment horizontal="left" vertical="center"/>
      <protection locked="0"/>
    </xf>
    <xf numFmtId="0" fontId="7" fillId="0" borderId="22" xfId="0" applyFont="1" applyBorder="1" applyProtection="1">
      <protection locked="0"/>
    </xf>
    <xf numFmtId="49" fontId="33" fillId="9" borderId="22" xfId="0" applyNumberFormat="1" applyFont="1" applyFill="1" applyBorder="1" applyAlignment="1">
      <alignment horizontal="left" vertical="center" wrapText="1"/>
    </xf>
    <xf numFmtId="49" fontId="38" fillId="9" borderId="22" xfId="0" applyNumberFormat="1" applyFont="1" applyFill="1" applyBorder="1" applyAlignment="1">
      <alignment horizontal="left" vertical="center" wrapText="1"/>
    </xf>
    <xf numFmtId="0" fontId="37" fillId="2" borderId="22" xfId="0" applyFont="1" applyFill="1" applyBorder="1" applyProtection="1">
      <protection locked="0"/>
    </xf>
    <xf numFmtId="0" fontId="37" fillId="9" borderId="22" xfId="0" applyFont="1" applyFill="1" applyBorder="1" applyProtection="1">
      <protection locked="0"/>
    </xf>
    <xf numFmtId="0" fontId="0" fillId="9" borderId="22" xfId="0" applyFont="1" applyFill="1" applyBorder="1" applyProtection="1">
      <protection locked="0"/>
    </xf>
    <xf numFmtId="0" fontId="0" fillId="9" borderId="1" xfId="0" applyFont="1" applyFill="1" applyBorder="1" applyAlignment="1" applyProtection="1">
      <alignment vertical="center"/>
      <protection locked="0"/>
    </xf>
    <xf numFmtId="0" fontId="3" fillId="5" borderId="0" xfId="0" applyFont="1" applyFill="1" applyAlignment="1">
      <alignment horizontal="center" vertical="center"/>
    </xf>
    <xf numFmtId="0" fontId="3" fillId="0" borderId="22" xfId="0" applyFont="1" applyBorder="1" applyAlignment="1">
      <alignment horizontal="center" vertical="center"/>
    </xf>
    <xf numFmtId="0" fontId="39" fillId="2" borderId="22" xfId="0" applyFont="1" applyFill="1" applyBorder="1" applyAlignment="1" applyProtection="1">
      <alignment horizontal="center" vertical="center"/>
      <protection locked="0"/>
    </xf>
    <xf numFmtId="0" fontId="3" fillId="0" borderId="22" xfId="0" applyFont="1" applyBorder="1" applyAlignment="1">
      <alignment horizontal="center"/>
    </xf>
    <xf numFmtId="0" fontId="3" fillId="0" borderId="7" xfId="0" applyFont="1" applyBorder="1" applyAlignment="1">
      <alignment horizontal="center" vertical="center"/>
    </xf>
    <xf numFmtId="0" fontId="9" fillId="9" borderId="21" xfId="0" applyFont="1" applyFill="1" applyBorder="1" applyAlignment="1" applyProtection="1">
      <alignment vertical="center" wrapText="1"/>
      <protection locked="0"/>
    </xf>
    <xf numFmtId="0" fontId="9" fillId="9" borderId="22" xfId="0" applyFont="1" applyFill="1" applyBorder="1" applyAlignment="1" applyProtection="1">
      <alignment horizontal="center" vertical="center" wrapText="1"/>
      <protection locked="0"/>
    </xf>
    <xf numFmtId="0" fontId="0" fillId="9" borderId="22" xfId="0" applyFont="1" applyFill="1" applyBorder="1" applyAlignment="1" applyProtection="1">
      <protection locked="0"/>
    </xf>
    <xf numFmtId="0" fontId="0" fillId="9" borderId="21" xfId="0" applyFont="1" applyFill="1" applyBorder="1" applyAlignment="1" applyProtection="1">
      <alignment vertical="center"/>
      <protection locked="0"/>
    </xf>
    <xf numFmtId="0" fontId="0" fillId="9" borderId="12" xfId="0" applyFont="1" applyFill="1" applyBorder="1" applyAlignment="1" applyProtection="1">
      <alignment horizontal="center" vertical="center"/>
      <protection locked="0"/>
    </xf>
    <xf numFmtId="0" fontId="0" fillId="9" borderId="22" xfId="0" applyFill="1" applyBorder="1" applyAlignment="1" applyProtection="1">
      <alignment vertical="center"/>
      <protection locked="0"/>
    </xf>
    <xf numFmtId="0" fontId="0" fillId="9" borderId="21" xfId="0" applyFont="1" applyFill="1" applyBorder="1" applyProtection="1">
      <protection locked="0"/>
    </xf>
    <xf numFmtId="0" fontId="3" fillId="9" borderId="22" xfId="0" applyFont="1" applyFill="1" applyBorder="1" applyAlignment="1">
      <alignment horizontal="center" vertical="center"/>
    </xf>
    <xf numFmtId="0" fontId="3" fillId="9" borderId="7" xfId="0" applyFont="1" applyFill="1" applyBorder="1" applyAlignment="1">
      <alignment horizontal="center" vertical="center"/>
    </xf>
    <xf numFmtId="0" fontId="0" fillId="9" borderId="22" xfId="0" applyFont="1" applyFill="1" applyBorder="1" applyAlignment="1" applyProtection="1">
      <alignment horizontal="center" vertical="center"/>
      <protection locked="0"/>
    </xf>
    <xf numFmtId="0" fontId="0" fillId="8" borderId="1" xfId="0" applyFill="1" applyBorder="1" applyAlignment="1" applyProtection="1">
      <alignment vertical="center"/>
      <protection locked="0"/>
    </xf>
    <xf numFmtId="0" fontId="37" fillId="8" borderId="1" xfId="0" applyFont="1" applyFill="1" applyBorder="1" applyProtection="1">
      <protection locked="0"/>
    </xf>
    <xf numFmtId="0" fontId="0" fillId="0" borderId="6" xfId="0" applyFont="1" applyBorder="1" applyAlignment="1" applyProtection="1">
      <alignment vertical="center"/>
      <protection locked="0"/>
    </xf>
    <xf numFmtId="0" fontId="0" fillId="0" borderId="22" xfId="0" applyBorder="1" applyAlignment="1" applyProtection="1">
      <alignment vertical="center"/>
      <protection locked="0"/>
    </xf>
    <xf numFmtId="0" fontId="0" fillId="10" borderId="22" xfId="0" applyFill="1" applyBorder="1" applyProtection="1">
      <protection locked="0"/>
    </xf>
    <xf numFmtId="0" fontId="0" fillId="10" borderId="1" xfId="0" applyFill="1" applyBorder="1" applyProtection="1">
      <protection locked="0"/>
    </xf>
    <xf numFmtId="0" fontId="9" fillId="0" borderId="4" xfId="0" applyFont="1" applyFill="1" applyBorder="1" applyAlignment="1" applyProtection="1">
      <alignment vertical="center" wrapText="1"/>
      <protection locked="0"/>
    </xf>
    <xf numFmtId="0" fontId="9" fillId="0" borderId="19" xfId="0" applyFont="1" applyFill="1" applyBorder="1" applyAlignment="1" applyProtection="1">
      <alignment horizontal="center" vertical="center" wrapText="1"/>
      <protection locked="0"/>
    </xf>
    <xf numFmtId="0" fontId="0" fillId="0" borderId="0" xfId="0" applyFill="1" applyProtection="1"/>
    <xf numFmtId="0" fontId="0" fillId="2" borderId="15" xfId="0" applyFont="1" applyFill="1" applyBorder="1" applyAlignment="1" applyProtection="1">
      <alignment vertical="center" wrapText="1"/>
      <protection locked="0"/>
    </xf>
    <xf numFmtId="0" fontId="0" fillId="2" borderId="21" xfId="0" applyFont="1" applyFill="1" applyBorder="1" applyAlignment="1" applyProtection="1">
      <alignment wrapText="1"/>
      <protection locked="0"/>
    </xf>
    <xf numFmtId="0" fontId="0" fillId="9" borderId="25" xfId="0" applyFont="1" applyFill="1" applyBorder="1" applyAlignment="1" applyProtection="1">
      <alignment wrapText="1"/>
      <protection locked="0"/>
    </xf>
    <xf numFmtId="0" fontId="37" fillId="9" borderId="15" xfId="0" applyFont="1" applyFill="1" applyBorder="1" applyAlignment="1" applyProtection="1">
      <alignment wrapText="1"/>
      <protection locked="0"/>
    </xf>
    <xf numFmtId="0" fontId="0" fillId="9" borderId="15" xfId="0" applyFont="1" applyFill="1" applyBorder="1" applyAlignment="1" applyProtection="1">
      <alignment wrapText="1"/>
      <protection locked="0"/>
    </xf>
    <xf numFmtId="0" fontId="37" fillId="9" borderId="1" xfId="0" applyFont="1" applyFill="1" applyBorder="1" applyProtection="1">
      <protection locked="0"/>
    </xf>
    <xf numFmtId="0" fontId="0" fillId="11" borderId="22" xfId="0" applyFill="1" applyBorder="1" applyProtection="1">
      <protection locked="0"/>
    </xf>
    <xf numFmtId="0" fontId="0" fillId="11" borderId="1" xfId="0" applyFill="1" applyBorder="1" applyProtection="1">
      <protection locked="0"/>
    </xf>
    <xf numFmtId="0" fontId="22" fillId="2" borderId="0" xfId="0" applyFont="1" applyFill="1" applyBorder="1" applyAlignment="1">
      <alignment horizontal="left"/>
    </xf>
    <xf numFmtId="0" fontId="14" fillId="3" borderId="2" xfId="0" applyFont="1" applyFill="1" applyBorder="1" applyAlignment="1">
      <alignment horizontal="center"/>
    </xf>
    <xf numFmtId="0" fontId="14" fillId="3" borderId="3" xfId="0" applyFont="1" applyFill="1" applyBorder="1" applyAlignment="1">
      <alignment horizontal="center"/>
    </xf>
    <xf numFmtId="0" fontId="14" fillId="3" borderId="12" xfId="0" applyFont="1" applyFill="1" applyBorder="1" applyAlignment="1">
      <alignment horizontal="center"/>
    </xf>
    <xf numFmtId="0" fontId="14" fillId="3" borderId="13" xfId="0" applyFont="1" applyFill="1" applyBorder="1" applyAlignment="1">
      <alignment horizontal="center"/>
    </xf>
    <xf numFmtId="0" fontId="0" fillId="0" borderId="8"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5" borderId="10" xfId="0" applyFont="1" applyFill="1" applyBorder="1" applyAlignment="1">
      <alignment horizontal="center" vertical="center"/>
    </xf>
    <xf numFmtId="0" fontId="4" fillId="5" borderId="0" xfId="0" applyFont="1" applyFill="1" applyBorder="1" applyAlignment="1">
      <alignment horizontal="center" vertical="center"/>
    </xf>
    <xf numFmtId="0" fontId="4" fillId="5" borderId="14" xfId="0" applyFont="1" applyFill="1" applyBorder="1" applyAlignment="1">
      <alignment horizontal="center" vertical="center"/>
    </xf>
    <xf numFmtId="0" fontId="19" fillId="0" borderId="2" xfId="0" applyFont="1" applyFill="1" applyBorder="1" applyAlignment="1" applyProtection="1">
      <alignment vertical="center"/>
      <protection locked="0"/>
    </xf>
    <xf numFmtId="0" fontId="19" fillId="0" borderId="3" xfId="0" applyFont="1" applyFill="1" applyBorder="1" applyAlignment="1" applyProtection="1">
      <alignment vertical="center"/>
      <protection locked="0"/>
    </xf>
    <xf numFmtId="0" fontId="19" fillId="0" borderId="4" xfId="0" applyFont="1" applyFill="1" applyBorder="1" applyAlignment="1" applyProtection="1">
      <alignment vertical="center"/>
      <protection locked="0"/>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11" fillId="4" borderId="11" xfId="0" applyFont="1" applyFill="1" applyBorder="1" applyAlignment="1">
      <alignment horizontal="left" vertical="center"/>
    </xf>
    <xf numFmtId="0" fontId="11" fillId="4" borderId="12" xfId="0" applyFont="1" applyFill="1" applyBorder="1" applyAlignment="1">
      <alignment horizontal="left" vertical="center"/>
    </xf>
    <xf numFmtId="0" fontId="11" fillId="4" borderId="13" xfId="0" applyFont="1" applyFill="1" applyBorder="1" applyAlignment="1">
      <alignment horizontal="left" vertical="center"/>
    </xf>
    <xf numFmtId="0" fontId="11" fillId="4" borderId="10" xfId="0" applyFont="1" applyFill="1" applyBorder="1" applyAlignment="1">
      <alignment horizontal="left" vertical="center"/>
    </xf>
    <xf numFmtId="0" fontId="11" fillId="4" borderId="0" xfId="0" applyFont="1" applyFill="1" applyBorder="1" applyAlignment="1">
      <alignment horizontal="left" vertical="center"/>
    </xf>
    <xf numFmtId="0" fontId="11" fillId="4" borderId="14" xfId="0" applyFont="1" applyFill="1" applyBorder="1" applyAlignment="1">
      <alignment horizontal="left" vertical="center"/>
    </xf>
    <xf numFmtId="0" fontId="9" fillId="2" borderId="11" xfId="0" applyFont="1" applyFill="1" applyBorder="1" applyAlignment="1" applyProtection="1">
      <alignment horizontal="left" vertical="center"/>
      <protection locked="0"/>
    </xf>
    <xf numFmtId="0" fontId="9" fillId="2" borderId="12" xfId="0" applyFont="1" applyFill="1" applyBorder="1" applyAlignment="1" applyProtection="1">
      <alignment horizontal="left" vertical="center"/>
      <protection locked="0"/>
    </xf>
    <xf numFmtId="0" fontId="9" fillId="2" borderId="13" xfId="0" applyFont="1" applyFill="1" applyBorder="1" applyAlignment="1" applyProtection="1">
      <alignment horizontal="left" vertical="center"/>
      <protection locked="0"/>
    </xf>
    <xf numFmtId="0" fontId="0" fillId="2" borderId="11" xfId="0" applyFont="1" applyFill="1" applyBorder="1" applyAlignment="1" applyProtection="1">
      <alignment horizontal="left" vertical="center"/>
      <protection locked="0"/>
    </xf>
    <xf numFmtId="0" fontId="0" fillId="2" borderId="12" xfId="0" applyFont="1" applyFill="1" applyBorder="1" applyAlignment="1" applyProtection="1">
      <alignment horizontal="left" vertical="center"/>
      <protection locked="0"/>
    </xf>
    <xf numFmtId="0" fontId="0" fillId="2" borderId="13" xfId="0" applyFont="1" applyFill="1" applyBorder="1" applyAlignment="1" applyProtection="1">
      <alignment horizontal="left" vertical="center"/>
      <protection locked="0"/>
    </xf>
    <xf numFmtId="0" fontId="24" fillId="0" borderId="8" xfId="1" applyBorder="1"/>
    <xf numFmtId="0" fontId="24" fillId="0" borderId="5" xfId="1" applyBorder="1"/>
    <xf numFmtId="0" fontId="24" fillId="0" borderId="6" xfId="1" applyBorder="1"/>
    <xf numFmtId="0" fontId="0" fillId="0" borderId="8" xfId="0" applyBorder="1"/>
    <xf numFmtId="0" fontId="0" fillId="0" borderId="5" xfId="0" applyBorder="1"/>
    <xf numFmtId="0" fontId="0" fillId="0" borderId="6" xfId="0" applyBorder="1"/>
    <xf numFmtId="0" fontId="24" fillId="0" borderId="11" xfId="1" applyBorder="1" applyAlignment="1">
      <alignment vertical="center" wrapText="1"/>
    </xf>
    <xf numFmtId="0" fontId="24" fillId="0" borderId="12" xfId="1" applyBorder="1" applyAlignment="1">
      <alignment vertical="center"/>
    </xf>
    <xf numFmtId="0" fontId="24" fillId="0" borderId="13" xfId="1" applyBorder="1" applyAlignment="1">
      <alignment vertical="center"/>
    </xf>
    <xf numFmtId="0" fontId="0" fillId="0" borderId="11" xfId="0" applyBorder="1" applyAlignment="1">
      <alignment vertical="center" wrapText="1"/>
    </xf>
    <xf numFmtId="0" fontId="0" fillId="0" borderId="12" xfId="0" applyBorder="1" applyAlignment="1">
      <alignment vertical="center"/>
    </xf>
    <xf numFmtId="0" fontId="0" fillId="0" borderId="13" xfId="0" applyBorder="1" applyAlignment="1">
      <alignment vertical="center"/>
    </xf>
    <xf numFmtId="0" fontId="9" fillId="2" borderId="11" xfId="0" applyFont="1" applyFill="1" applyBorder="1" applyAlignment="1" applyProtection="1">
      <alignment horizontal="left" vertical="center" wrapText="1"/>
      <protection locked="0"/>
    </xf>
    <xf numFmtId="0" fontId="9" fillId="2" borderId="12" xfId="0" applyFont="1" applyFill="1" applyBorder="1" applyAlignment="1" applyProtection="1">
      <alignment horizontal="left" vertical="center" wrapText="1"/>
      <protection locked="0"/>
    </xf>
    <xf numFmtId="0" fontId="9" fillId="2" borderId="13" xfId="0" applyFont="1" applyFill="1" applyBorder="1" applyAlignment="1" applyProtection="1">
      <alignment horizontal="left" vertical="center" wrapText="1"/>
      <protection locked="0"/>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4" fillId="3" borderId="0" xfId="0" applyFont="1" applyFill="1" applyBorder="1" applyAlignment="1" applyProtection="1">
      <alignment horizontal="center"/>
    </xf>
    <xf numFmtId="0" fontId="4" fillId="0" borderId="7" xfId="0" applyFont="1" applyFill="1" applyBorder="1" applyAlignment="1" applyProtection="1">
      <alignment horizontal="left" vertical="center"/>
    </xf>
    <xf numFmtId="0" fontId="4" fillId="0" borderId="2" xfId="0" applyFont="1" applyFill="1" applyBorder="1" applyAlignment="1" applyProtection="1">
      <alignment horizontal="left" vertical="center"/>
    </xf>
    <xf numFmtId="0" fontId="4" fillId="0" borderId="3"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25" fillId="6" borderId="1" xfId="0" applyFont="1" applyFill="1" applyBorder="1" applyAlignment="1" applyProtection="1">
      <alignment horizontal="center"/>
      <protection locked="0"/>
    </xf>
    <xf numFmtId="0" fontId="12" fillId="0" borderId="2" xfId="0" applyFont="1" applyFill="1" applyBorder="1" applyAlignment="1" applyProtection="1">
      <alignment horizontal="left" vertical="center"/>
    </xf>
    <xf numFmtId="0" fontId="12" fillId="0" borderId="3" xfId="0" applyFont="1" applyFill="1" applyBorder="1" applyAlignment="1" applyProtection="1">
      <alignment horizontal="left" vertical="center"/>
    </xf>
    <xf numFmtId="0" fontId="25" fillId="6" borderId="2" xfId="0" applyFont="1" applyFill="1" applyBorder="1" applyAlignment="1" applyProtection="1">
      <alignment horizontal="left"/>
      <protection locked="0"/>
    </xf>
    <xf numFmtId="0" fontId="25" fillId="6" borderId="3" xfId="0" applyFont="1" applyFill="1" applyBorder="1" applyAlignment="1" applyProtection="1">
      <alignment horizontal="left"/>
      <protection locked="0"/>
    </xf>
    <xf numFmtId="0" fontId="25" fillId="6" borderId="4" xfId="0" applyFont="1" applyFill="1" applyBorder="1" applyAlignment="1" applyProtection="1">
      <alignment horizontal="left"/>
      <protection locked="0"/>
    </xf>
    <xf numFmtId="0" fontId="17" fillId="6" borderId="2" xfId="0" applyFont="1" applyFill="1" applyBorder="1" applyAlignment="1" applyProtection="1">
      <alignment horizontal="center" vertical="center"/>
      <protection locked="0"/>
    </xf>
    <xf numFmtId="0" fontId="17" fillId="6" borderId="4" xfId="0" applyFont="1" applyFill="1" applyBorder="1" applyAlignment="1" applyProtection="1">
      <alignment horizontal="center" vertical="center"/>
      <protection locked="0"/>
    </xf>
    <xf numFmtId="0" fontId="12" fillId="6" borderId="2" xfId="0" applyFont="1" applyFill="1" applyBorder="1" applyAlignment="1" applyProtection="1">
      <alignment horizontal="left" vertical="center"/>
      <protection locked="0"/>
    </xf>
    <xf numFmtId="0" fontId="12" fillId="6" borderId="3" xfId="0" applyFont="1" applyFill="1" applyBorder="1" applyAlignment="1" applyProtection="1">
      <alignment horizontal="left" vertical="center"/>
      <protection locked="0"/>
    </xf>
    <xf numFmtId="0" fontId="12" fillId="6" borderId="4" xfId="0" applyFont="1" applyFill="1" applyBorder="1" applyAlignment="1" applyProtection="1">
      <alignment horizontal="left"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25" fillId="6" borderId="2" xfId="0" applyFont="1" applyFill="1" applyBorder="1" applyAlignment="1" applyProtection="1">
      <alignment horizontal="center"/>
      <protection locked="0"/>
    </xf>
    <xf numFmtId="0" fontId="25" fillId="6" borderId="3" xfId="0" applyFont="1" applyFill="1" applyBorder="1" applyAlignment="1" applyProtection="1">
      <alignment horizontal="center"/>
      <protection locked="0"/>
    </xf>
    <xf numFmtId="0" fontId="25" fillId="6" borderId="4" xfId="0" applyFont="1" applyFill="1" applyBorder="1" applyAlignment="1" applyProtection="1">
      <alignment horizontal="center"/>
      <protection locked="0"/>
    </xf>
    <xf numFmtId="0" fontId="36" fillId="0" borderId="2" xfId="0" applyFont="1" applyFill="1" applyBorder="1" applyAlignment="1" applyProtection="1">
      <alignment horizontal="center" vertical="center" wrapText="1"/>
    </xf>
    <xf numFmtId="0" fontId="36" fillId="0" borderId="21" xfId="0" applyFont="1" applyFill="1" applyBorder="1" applyAlignment="1" applyProtection="1">
      <alignment horizontal="center" vertical="center" wrapText="1"/>
    </xf>
    <xf numFmtId="0" fontId="4" fillId="9" borderId="7" xfId="0" applyFont="1" applyFill="1" applyBorder="1" applyAlignment="1" applyProtection="1">
      <alignment horizontal="left" vertical="center"/>
    </xf>
    <xf numFmtId="0" fontId="25" fillId="9" borderId="2" xfId="0" applyFont="1" applyFill="1" applyBorder="1" applyAlignment="1" applyProtection="1">
      <alignment horizontal="left" wrapText="1"/>
      <protection locked="0"/>
    </xf>
    <xf numFmtId="0" fontId="25" fillId="9" borderId="3" xfId="0" applyFont="1" applyFill="1" applyBorder="1" applyAlignment="1" applyProtection="1">
      <alignment horizontal="left" wrapText="1"/>
      <protection locked="0"/>
    </xf>
    <xf numFmtId="0" fontId="25" fillId="9" borderId="4" xfId="0" applyFont="1" applyFill="1" applyBorder="1" applyAlignment="1" applyProtection="1">
      <alignment horizontal="left" wrapText="1"/>
      <protection locked="0"/>
    </xf>
  </cellXfs>
  <cellStyles count="16">
    <cellStyle name="Excel Built-in Normal" xfId="3" xr:uid="{00000000-0005-0000-0000-000000000000}"/>
    <cellStyle name="Lien hypertexte" xfId="1" builtinId="8"/>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Normal" xfId="0" builtinId="0"/>
    <cellStyle name="Normal 2" xfId="2" xr:uid="{00000000-0005-0000-0000-00000F000000}"/>
  </cellStyles>
  <dxfs count="303">
    <dxf>
      <fill>
        <patternFill>
          <bgColor theme="1"/>
        </patternFill>
      </fill>
    </dxf>
    <dxf>
      <fill>
        <patternFill>
          <bgColor theme="1"/>
        </patternFill>
      </fill>
    </dxf>
    <dxf>
      <fill>
        <patternFill>
          <bgColor theme="1"/>
        </patternFill>
      </fill>
    </dxf>
    <dxf>
      <fill>
        <patternFill>
          <bgColor theme="1"/>
        </patternFill>
      </fill>
    </dxf>
    <dxf>
      <font>
        <color rgb="FF9C0006"/>
      </font>
      <fill>
        <patternFill>
          <bgColor rgb="FFFFC7CE"/>
        </patternFill>
      </fill>
    </dxf>
    <dxf>
      <fill>
        <patternFill>
          <bgColor theme="1"/>
        </patternFill>
      </fill>
    </dxf>
    <dxf>
      <fill>
        <patternFill>
          <bgColor theme="0" tint="-0.24994659260841701"/>
        </patternFill>
      </fill>
    </dxf>
    <dxf>
      <fill>
        <patternFill>
          <bgColor theme="1"/>
        </patternFill>
      </fill>
    </dxf>
    <dxf>
      <font>
        <color rgb="FF9C0006"/>
      </font>
      <fill>
        <patternFill>
          <bgColor rgb="FFFFC7CE"/>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color rgb="FF9C0006"/>
      </font>
      <fill>
        <patternFill>
          <bgColor rgb="FFFFC7CE"/>
        </patternFill>
      </fill>
    </dxf>
    <dxf>
      <fill>
        <patternFill>
          <bgColor theme="1"/>
        </patternFill>
      </fill>
    </dxf>
    <dxf>
      <fill>
        <patternFill>
          <bgColor theme="1"/>
        </patternFill>
      </fill>
    </dxf>
    <dxf>
      <fill>
        <patternFill>
          <bgColor theme="0" tint="-0.2499465926084170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0" tint="-0.24994659260841701"/>
        </patternFill>
      </fill>
    </dxf>
    <dxf>
      <font>
        <color rgb="FF9C0006"/>
      </font>
      <fill>
        <patternFill>
          <bgColor rgb="FFFFC7CE"/>
        </patternFill>
      </fill>
    </dxf>
    <dxf>
      <fill>
        <patternFill>
          <bgColor theme="1"/>
        </patternFill>
      </fill>
    </dxf>
    <dxf>
      <fill>
        <patternFill>
          <bgColor theme="1"/>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ont>
        <color rgb="FF9C0006"/>
      </font>
      <fill>
        <patternFill>
          <bgColor rgb="FFFFC7CE"/>
        </patternFill>
      </fill>
    </dxf>
    <dxf>
      <font>
        <color rgb="FF9C0006"/>
      </font>
      <fill>
        <patternFill>
          <bgColor rgb="FFFFC7CE"/>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1"/>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color rgb="FF9C0006"/>
      </font>
      <fill>
        <patternFill>
          <bgColor rgb="FFFFC7CE"/>
        </patternFill>
      </fill>
    </dxf>
    <dxf>
      <font>
        <color rgb="FF9C0006"/>
      </font>
      <fill>
        <patternFill>
          <bgColor rgb="FFFFC7CE"/>
        </patternFill>
      </fill>
    </dxf>
    <dxf>
      <fill>
        <patternFill>
          <bgColor theme="1"/>
        </patternFill>
      </fill>
    </dxf>
    <dxf>
      <fill>
        <patternFill>
          <bgColor theme="1"/>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1"/>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1"/>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1"/>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ont>
        <color rgb="FF9C0006"/>
      </font>
      <fill>
        <patternFill>
          <bgColor rgb="FFFFC7CE"/>
        </patternFill>
      </fill>
    </dxf>
    <dxf>
      <fill>
        <patternFill>
          <bgColor theme="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ACB9CA"/>
      <color rgb="FFD6DCE4"/>
      <color rgb="FFC6E0B4"/>
      <color rgb="FF8497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onnections" Target="connection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ctrlProps/ctrlProp1.xml><?xml version="1.0" encoding="utf-8"?>
<formControlPr xmlns="http://schemas.microsoft.com/office/spreadsheetml/2009/9/main" objectType="Radio" firstButton="1" fmlaLink="$A$11" lockText="1" noThreeD="1"/>
</file>

<file path=xl/ctrlProps/ctrlProp10.xml><?xml version="1.0" encoding="utf-8"?>
<formControlPr xmlns="http://schemas.microsoft.com/office/spreadsheetml/2009/9/main" objectType="Radio" checked="Checked" firstButton="1" fmlaLink="$A$1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checked="Checked" lockText="1" noThreeD="1"/>
</file>

<file path=xl/ctrlProps/ctrlProp16.xml><?xml version="1.0" encoding="utf-8"?>
<formControlPr xmlns="http://schemas.microsoft.com/office/spreadsheetml/2009/9/main" objectType="Radio" firstButton="1" fmlaLink="$A$11"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checked="Checked" lockText="1" noThreeD="1"/>
</file>

<file path=xl/ctrlProps/ctrlProp19.xml><?xml version="1.0" encoding="utf-8"?>
<formControlPr xmlns="http://schemas.microsoft.com/office/spreadsheetml/2009/9/main" objectType="Radio" checked="Checked" firstButton="1" fmlaLink="$A$11"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checked="Checked" firstButton="1" fmlaLink="$A$11"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Radio" firstButton="1" fmlaLink="$A$11"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checked="Checked" lockText="1" noThreeD="1"/>
</file>

<file path=xl/ctrlProps/ctrlProp28.xml><?xml version="1.0" encoding="utf-8"?>
<formControlPr xmlns="http://schemas.microsoft.com/office/spreadsheetml/2009/9/main" objectType="Radio" firstButton="1" fmlaLink="$A$11" lockText="1" noThreeD="1"/>
</file>

<file path=xl/ctrlProps/ctrlProp2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checked="Checked"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Radio" firstButton="1" fmlaLink="$A$11" lockText="1" noThreeD="1"/>
</file>

<file path=xl/ctrlProps/ctrlProp32.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checked="Checked" lockText="1" noThreeD="1"/>
</file>

<file path=xl/ctrlProps/ctrlProp34.xml><?xml version="1.0" encoding="utf-8"?>
<formControlPr xmlns="http://schemas.microsoft.com/office/spreadsheetml/2009/9/main" objectType="Radio" firstButton="1" fmlaLink="$A$11" lockText="1"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checked="Checked" lockText="1" noThreeD="1"/>
</file>

<file path=xl/ctrlProps/ctrlProp37.xml><?xml version="1.0" encoding="utf-8"?>
<formControlPr xmlns="http://schemas.microsoft.com/office/spreadsheetml/2009/9/main" objectType="Radio" firstButton="1" fmlaLink="$A$11" lockText="1" noThreeD="1"/>
</file>

<file path=xl/ctrlProps/ctrlProp38.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Radio" checked="Checked" lockText="1" noThreeD="1"/>
</file>

<file path=xl/ctrlProps/ctrlProp4.xml><?xml version="1.0" encoding="utf-8"?>
<formControlPr xmlns="http://schemas.microsoft.com/office/spreadsheetml/2009/9/main" objectType="Radio" firstButton="1" fmlaLink="$A$11" lockText="1" noThreeD="1"/>
</file>

<file path=xl/ctrlProps/ctrlProp40.xml><?xml version="1.0" encoding="utf-8"?>
<formControlPr xmlns="http://schemas.microsoft.com/office/spreadsheetml/2009/9/main" objectType="Radio" firstButton="1" fmlaLink="$A$11"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Radio" checked="Checked" lockText="1" noThreeD="1"/>
</file>

<file path=xl/ctrlProps/ctrlProp43.xml><?xml version="1.0" encoding="utf-8"?>
<formControlPr xmlns="http://schemas.microsoft.com/office/spreadsheetml/2009/9/main" objectType="Radio" firstButton="1" fmlaLink="$A$11" lockText="1" noThreeD="1"/>
</file>

<file path=xl/ctrlProps/ctrlProp44.xml><?xml version="1.0" encoding="utf-8"?>
<formControlPr xmlns="http://schemas.microsoft.com/office/spreadsheetml/2009/9/main" objectType="Radio" lockText="1" noThreeD="1"/>
</file>

<file path=xl/ctrlProps/ctrlProp45.xml><?xml version="1.0" encoding="utf-8"?>
<formControlPr xmlns="http://schemas.microsoft.com/office/spreadsheetml/2009/9/main" objectType="Radio" checked="Checked" lockText="1" noThreeD="1"/>
</file>

<file path=xl/ctrlProps/ctrlProp46.xml><?xml version="1.0" encoding="utf-8"?>
<formControlPr xmlns="http://schemas.microsoft.com/office/spreadsheetml/2009/9/main" objectType="Radio" firstButton="1" fmlaLink="$A$11" lockText="1" noThreeD="1"/>
</file>

<file path=xl/ctrlProps/ctrlProp47.xml><?xml version="1.0" encoding="utf-8"?>
<formControlPr xmlns="http://schemas.microsoft.com/office/spreadsheetml/2009/9/main" objectType="Radio" lockText="1" noThreeD="1"/>
</file>

<file path=xl/ctrlProps/ctrlProp48.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checked="Checked" lockText="1" noThreeD="1"/>
</file>

<file path=xl/ctrlProps/ctrlProp7.xml><?xml version="1.0" encoding="utf-8"?>
<formControlPr xmlns="http://schemas.microsoft.com/office/spreadsheetml/2009/9/main" objectType="Radio" checked="Checked"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316230</xdr:colOff>
          <xdr:row>8</xdr:row>
          <xdr:rowOff>76200</xdr:rowOff>
        </xdr:from>
        <xdr:to>
          <xdr:col>0</xdr:col>
          <xdr:colOff>1676400</xdr:colOff>
          <xdr:row>9</xdr:row>
          <xdr:rowOff>152400</xdr:rowOff>
        </xdr:to>
        <xdr:sp macro="" textlink="">
          <xdr:nvSpPr>
            <xdr:cNvPr id="38913" name="Option Button 1" hidden="1">
              <a:extLst>
                <a:ext uri="{63B3BB69-23CF-44E3-9099-C40C66FF867C}">
                  <a14:compatExt spid="_x0000_s38913"/>
                </a:ext>
                <a:ext uri="{FF2B5EF4-FFF2-40B4-BE49-F238E27FC236}">
                  <a16:creationId xmlns:a16="http://schemas.microsoft.com/office/drawing/2014/main" id="{00000000-0008-0000-0100-0000019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54864" tIns="59436" rIns="0" bIns="59436" anchor="ctr" upright="1"/>
            <a:lstStyle/>
            <a:p>
              <a:pPr algn="l" rtl="0">
                <a:defRPr sz="1000"/>
              </a:pPr>
              <a:r>
                <a:rPr lang="fr-FR" sz="1200" b="0" i="0" u="none" strike="noStrike" baseline="0">
                  <a:solidFill>
                    <a:srgbClr val="000000"/>
                  </a:solidFill>
                  <a:latin typeface="Calibri"/>
                  <a:cs typeface="Calibr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316230</xdr:colOff>
          <xdr:row>11</xdr:row>
          <xdr:rowOff>87630</xdr:rowOff>
        </xdr:from>
        <xdr:to>
          <xdr:col>0</xdr:col>
          <xdr:colOff>1676400</xdr:colOff>
          <xdr:row>12</xdr:row>
          <xdr:rowOff>152400</xdr:rowOff>
        </xdr:to>
        <xdr:sp macro="" textlink="">
          <xdr:nvSpPr>
            <xdr:cNvPr id="38914" name="Option Button 2" hidden="1">
              <a:extLst>
                <a:ext uri="{63B3BB69-23CF-44E3-9099-C40C66FF867C}">
                  <a14:compatExt spid="_x0000_s38914"/>
                </a:ext>
                <a:ext uri="{FF2B5EF4-FFF2-40B4-BE49-F238E27FC236}">
                  <a16:creationId xmlns:a16="http://schemas.microsoft.com/office/drawing/2014/main" id="{00000000-0008-0000-0100-0000029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316230</xdr:colOff>
          <xdr:row>9</xdr:row>
          <xdr:rowOff>201930</xdr:rowOff>
        </xdr:from>
        <xdr:to>
          <xdr:col>0</xdr:col>
          <xdr:colOff>1676400</xdr:colOff>
          <xdr:row>11</xdr:row>
          <xdr:rowOff>38100</xdr:rowOff>
        </xdr:to>
        <xdr:sp macro="" textlink="">
          <xdr:nvSpPr>
            <xdr:cNvPr id="38915" name="Option Button 3" hidden="1">
              <a:extLst>
                <a:ext uri="{63B3BB69-23CF-44E3-9099-C40C66FF867C}">
                  <a14:compatExt spid="_x0000_s38915"/>
                </a:ext>
                <a:ext uri="{FF2B5EF4-FFF2-40B4-BE49-F238E27FC236}">
                  <a16:creationId xmlns:a16="http://schemas.microsoft.com/office/drawing/2014/main" id="{00000000-0008-0000-0100-0000039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316230</xdr:colOff>
          <xdr:row>8</xdr:row>
          <xdr:rowOff>76200</xdr:rowOff>
        </xdr:from>
        <xdr:to>
          <xdr:col>0</xdr:col>
          <xdr:colOff>1676400</xdr:colOff>
          <xdr:row>9</xdr:row>
          <xdr:rowOff>152400</xdr:rowOff>
        </xdr:to>
        <xdr:sp macro="" textlink="">
          <xdr:nvSpPr>
            <xdr:cNvPr id="66561" name="Option Button 1" hidden="1">
              <a:extLst>
                <a:ext uri="{63B3BB69-23CF-44E3-9099-C40C66FF867C}">
                  <a14:compatExt spid="_x0000_s66561"/>
                </a:ext>
                <a:ext uri="{FF2B5EF4-FFF2-40B4-BE49-F238E27FC236}">
                  <a16:creationId xmlns:a16="http://schemas.microsoft.com/office/drawing/2014/main" id="{00000000-0008-0000-0A00-0000010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54864" tIns="59436" rIns="0" bIns="59436" anchor="ctr" upright="1"/>
            <a:lstStyle/>
            <a:p>
              <a:pPr algn="l" rtl="0">
                <a:defRPr sz="1000"/>
              </a:pPr>
              <a:r>
                <a:rPr lang="fr-FR" sz="1200" b="0" i="0" u="none" strike="noStrike" baseline="0">
                  <a:solidFill>
                    <a:srgbClr val="000000"/>
                  </a:solidFill>
                  <a:latin typeface="Calibri"/>
                  <a:cs typeface="Calibr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316230</xdr:colOff>
          <xdr:row>11</xdr:row>
          <xdr:rowOff>87630</xdr:rowOff>
        </xdr:from>
        <xdr:to>
          <xdr:col>0</xdr:col>
          <xdr:colOff>1676400</xdr:colOff>
          <xdr:row>12</xdr:row>
          <xdr:rowOff>152400</xdr:rowOff>
        </xdr:to>
        <xdr:sp macro="" textlink="">
          <xdr:nvSpPr>
            <xdr:cNvPr id="66562" name="Option Button 2" hidden="1">
              <a:extLst>
                <a:ext uri="{63B3BB69-23CF-44E3-9099-C40C66FF867C}">
                  <a14:compatExt spid="_x0000_s66562"/>
                </a:ext>
                <a:ext uri="{FF2B5EF4-FFF2-40B4-BE49-F238E27FC236}">
                  <a16:creationId xmlns:a16="http://schemas.microsoft.com/office/drawing/2014/main" id="{00000000-0008-0000-0A00-0000020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316230</xdr:colOff>
          <xdr:row>9</xdr:row>
          <xdr:rowOff>201930</xdr:rowOff>
        </xdr:from>
        <xdr:to>
          <xdr:col>0</xdr:col>
          <xdr:colOff>1676400</xdr:colOff>
          <xdr:row>11</xdr:row>
          <xdr:rowOff>38100</xdr:rowOff>
        </xdr:to>
        <xdr:sp macro="" textlink="">
          <xdr:nvSpPr>
            <xdr:cNvPr id="66563" name="Option Button 3" hidden="1">
              <a:extLst>
                <a:ext uri="{63B3BB69-23CF-44E3-9099-C40C66FF867C}">
                  <a14:compatExt spid="_x0000_s66563"/>
                </a:ext>
                <a:ext uri="{FF2B5EF4-FFF2-40B4-BE49-F238E27FC236}">
                  <a16:creationId xmlns:a16="http://schemas.microsoft.com/office/drawing/2014/main" id="{00000000-0008-0000-0A00-0000030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316230</xdr:colOff>
          <xdr:row>8</xdr:row>
          <xdr:rowOff>76200</xdr:rowOff>
        </xdr:from>
        <xdr:to>
          <xdr:col>0</xdr:col>
          <xdr:colOff>1676400</xdr:colOff>
          <xdr:row>9</xdr:row>
          <xdr:rowOff>152400</xdr:rowOff>
        </xdr:to>
        <xdr:sp macro="" textlink="">
          <xdr:nvSpPr>
            <xdr:cNvPr id="67585" name="Option Button 1" hidden="1">
              <a:extLst>
                <a:ext uri="{63B3BB69-23CF-44E3-9099-C40C66FF867C}">
                  <a14:compatExt spid="_x0000_s67585"/>
                </a:ext>
                <a:ext uri="{FF2B5EF4-FFF2-40B4-BE49-F238E27FC236}">
                  <a16:creationId xmlns:a16="http://schemas.microsoft.com/office/drawing/2014/main" id="{00000000-0008-0000-0B00-00000108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316230</xdr:colOff>
          <xdr:row>11</xdr:row>
          <xdr:rowOff>87630</xdr:rowOff>
        </xdr:from>
        <xdr:to>
          <xdr:col>0</xdr:col>
          <xdr:colOff>1676400</xdr:colOff>
          <xdr:row>12</xdr:row>
          <xdr:rowOff>152400</xdr:rowOff>
        </xdr:to>
        <xdr:sp macro="" textlink="">
          <xdr:nvSpPr>
            <xdr:cNvPr id="67586" name="Option Button 2" hidden="1">
              <a:extLst>
                <a:ext uri="{63B3BB69-23CF-44E3-9099-C40C66FF867C}">
                  <a14:compatExt spid="_x0000_s67586"/>
                </a:ext>
                <a:ext uri="{FF2B5EF4-FFF2-40B4-BE49-F238E27FC236}">
                  <a16:creationId xmlns:a16="http://schemas.microsoft.com/office/drawing/2014/main" id="{00000000-0008-0000-0B00-00000208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316230</xdr:colOff>
          <xdr:row>9</xdr:row>
          <xdr:rowOff>201930</xdr:rowOff>
        </xdr:from>
        <xdr:to>
          <xdr:col>0</xdr:col>
          <xdr:colOff>1676400</xdr:colOff>
          <xdr:row>11</xdr:row>
          <xdr:rowOff>38100</xdr:rowOff>
        </xdr:to>
        <xdr:sp macro="" textlink="">
          <xdr:nvSpPr>
            <xdr:cNvPr id="67587" name="Option Button 3" hidden="1">
              <a:extLst>
                <a:ext uri="{63B3BB69-23CF-44E3-9099-C40C66FF867C}">
                  <a14:compatExt spid="_x0000_s67587"/>
                </a:ext>
                <a:ext uri="{FF2B5EF4-FFF2-40B4-BE49-F238E27FC236}">
                  <a16:creationId xmlns:a16="http://schemas.microsoft.com/office/drawing/2014/main" id="{00000000-0008-0000-0B00-0000030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316230</xdr:colOff>
          <xdr:row>8</xdr:row>
          <xdr:rowOff>76200</xdr:rowOff>
        </xdr:from>
        <xdr:to>
          <xdr:col>0</xdr:col>
          <xdr:colOff>1676400</xdr:colOff>
          <xdr:row>9</xdr:row>
          <xdr:rowOff>152400</xdr:rowOff>
        </xdr:to>
        <xdr:sp macro="" textlink="">
          <xdr:nvSpPr>
            <xdr:cNvPr id="68609" name="Option Button 1" hidden="1">
              <a:extLst>
                <a:ext uri="{63B3BB69-23CF-44E3-9099-C40C66FF867C}">
                  <a14:compatExt spid="_x0000_s68609"/>
                </a:ext>
                <a:ext uri="{FF2B5EF4-FFF2-40B4-BE49-F238E27FC236}">
                  <a16:creationId xmlns:a16="http://schemas.microsoft.com/office/drawing/2014/main" id="{00000000-0008-0000-0C00-0000010C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316230</xdr:colOff>
          <xdr:row>11</xdr:row>
          <xdr:rowOff>87630</xdr:rowOff>
        </xdr:from>
        <xdr:to>
          <xdr:col>0</xdr:col>
          <xdr:colOff>1676400</xdr:colOff>
          <xdr:row>12</xdr:row>
          <xdr:rowOff>152400</xdr:rowOff>
        </xdr:to>
        <xdr:sp macro="" textlink="">
          <xdr:nvSpPr>
            <xdr:cNvPr id="68610" name="Option Button 2" hidden="1">
              <a:extLst>
                <a:ext uri="{63B3BB69-23CF-44E3-9099-C40C66FF867C}">
                  <a14:compatExt spid="_x0000_s68610"/>
                </a:ext>
                <a:ext uri="{FF2B5EF4-FFF2-40B4-BE49-F238E27FC236}">
                  <a16:creationId xmlns:a16="http://schemas.microsoft.com/office/drawing/2014/main" id="{00000000-0008-0000-0C00-0000020C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316230</xdr:colOff>
          <xdr:row>9</xdr:row>
          <xdr:rowOff>201930</xdr:rowOff>
        </xdr:from>
        <xdr:to>
          <xdr:col>0</xdr:col>
          <xdr:colOff>1676400</xdr:colOff>
          <xdr:row>11</xdr:row>
          <xdr:rowOff>38100</xdr:rowOff>
        </xdr:to>
        <xdr:sp macro="" textlink="">
          <xdr:nvSpPr>
            <xdr:cNvPr id="68611" name="Option Button 3" hidden="1">
              <a:extLst>
                <a:ext uri="{63B3BB69-23CF-44E3-9099-C40C66FF867C}">
                  <a14:compatExt spid="_x0000_s68611"/>
                </a:ext>
                <a:ext uri="{FF2B5EF4-FFF2-40B4-BE49-F238E27FC236}">
                  <a16:creationId xmlns:a16="http://schemas.microsoft.com/office/drawing/2014/main" id="{00000000-0008-0000-0C00-0000030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316230</xdr:colOff>
          <xdr:row>8</xdr:row>
          <xdr:rowOff>76200</xdr:rowOff>
        </xdr:from>
        <xdr:to>
          <xdr:col>0</xdr:col>
          <xdr:colOff>1676400</xdr:colOff>
          <xdr:row>9</xdr:row>
          <xdr:rowOff>152400</xdr:rowOff>
        </xdr:to>
        <xdr:sp macro="" textlink="">
          <xdr:nvSpPr>
            <xdr:cNvPr id="76801" name="Option Button 1" hidden="1">
              <a:extLst>
                <a:ext uri="{63B3BB69-23CF-44E3-9099-C40C66FF867C}">
                  <a14:compatExt spid="_x0000_s76801"/>
                </a:ext>
                <a:ext uri="{FF2B5EF4-FFF2-40B4-BE49-F238E27FC236}">
                  <a16:creationId xmlns:a16="http://schemas.microsoft.com/office/drawing/2014/main" id="{00000000-0008-0000-0D00-0000012C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316230</xdr:colOff>
          <xdr:row>11</xdr:row>
          <xdr:rowOff>87630</xdr:rowOff>
        </xdr:from>
        <xdr:to>
          <xdr:col>0</xdr:col>
          <xdr:colOff>1676400</xdr:colOff>
          <xdr:row>12</xdr:row>
          <xdr:rowOff>152400</xdr:rowOff>
        </xdr:to>
        <xdr:sp macro="" textlink="">
          <xdr:nvSpPr>
            <xdr:cNvPr id="76802" name="Option Button 2" hidden="1">
              <a:extLst>
                <a:ext uri="{63B3BB69-23CF-44E3-9099-C40C66FF867C}">
                  <a14:compatExt spid="_x0000_s76802"/>
                </a:ext>
                <a:ext uri="{FF2B5EF4-FFF2-40B4-BE49-F238E27FC236}">
                  <a16:creationId xmlns:a16="http://schemas.microsoft.com/office/drawing/2014/main" id="{00000000-0008-0000-0D00-0000022C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316230</xdr:colOff>
          <xdr:row>9</xdr:row>
          <xdr:rowOff>201930</xdr:rowOff>
        </xdr:from>
        <xdr:to>
          <xdr:col>0</xdr:col>
          <xdr:colOff>1676400</xdr:colOff>
          <xdr:row>11</xdr:row>
          <xdr:rowOff>38100</xdr:rowOff>
        </xdr:to>
        <xdr:sp macro="" textlink="">
          <xdr:nvSpPr>
            <xdr:cNvPr id="76803" name="Option Button 3" hidden="1">
              <a:extLst>
                <a:ext uri="{63B3BB69-23CF-44E3-9099-C40C66FF867C}">
                  <a14:compatExt spid="_x0000_s76803"/>
                </a:ext>
                <a:ext uri="{FF2B5EF4-FFF2-40B4-BE49-F238E27FC236}">
                  <a16:creationId xmlns:a16="http://schemas.microsoft.com/office/drawing/2014/main" id="{00000000-0008-0000-0D00-0000032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316230</xdr:colOff>
          <xdr:row>8</xdr:row>
          <xdr:rowOff>76200</xdr:rowOff>
        </xdr:from>
        <xdr:to>
          <xdr:col>0</xdr:col>
          <xdr:colOff>1676400</xdr:colOff>
          <xdr:row>9</xdr:row>
          <xdr:rowOff>152400</xdr:rowOff>
        </xdr:to>
        <xdr:sp macro="" textlink="">
          <xdr:nvSpPr>
            <xdr:cNvPr id="77825" name="Option Button 1" hidden="1">
              <a:extLst>
                <a:ext uri="{63B3BB69-23CF-44E3-9099-C40C66FF867C}">
                  <a14:compatExt spid="_x0000_s77825"/>
                </a:ext>
                <a:ext uri="{FF2B5EF4-FFF2-40B4-BE49-F238E27FC236}">
                  <a16:creationId xmlns:a16="http://schemas.microsoft.com/office/drawing/2014/main" id="{00000000-0008-0000-0E00-0000013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316230</xdr:colOff>
          <xdr:row>11</xdr:row>
          <xdr:rowOff>87630</xdr:rowOff>
        </xdr:from>
        <xdr:to>
          <xdr:col>0</xdr:col>
          <xdr:colOff>1676400</xdr:colOff>
          <xdr:row>12</xdr:row>
          <xdr:rowOff>152400</xdr:rowOff>
        </xdr:to>
        <xdr:sp macro="" textlink="">
          <xdr:nvSpPr>
            <xdr:cNvPr id="77826" name="Option Button 2" hidden="1">
              <a:extLst>
                <a:ext uri="{63B3BB69-23CF-44E3-9099-C40C66FF867C}">
                  <a14:compatExt spid="_x0000_s77826"/>
                </a:ext>
                <a:ext uri="{FF2B5EF4-FFF2-40B4-BE49-F238E27FC236}">
                  <a16:creationId xmlns:a16="http://schemas.microsoft.com/office/drawing/2014/main" id="{00000000-0008-0000-0E00-0000023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316230</xdr:colOff>
          <xdr:row>9</xdr:row>
          <xdr:rowOff>201930</xdr:rowOff>
        </xdr:from>
        <xdr:to>
          <xdr:col>0</xdr:col>
          <xdr:colOff>1676400</xdr:colOff>
          <xdr:row>11</xdr:row>
          <xdr:rowOff>38100</xdr:rowOff>
        </xdr:to>
        <xdr:sp macro="" textlink="">
          <xdr:nvSpPr>
            <xdr:cNvPr id="77827" name="Option Button 3" hidden="1">
              <a:extLst>
                <a:ext uri="{63B3BB69-23CF-44E3-9099-C40C66FF867C}">
                  <a14:compatExt spid="_x0000_s77827"/>
                </a:ext>
                <a:ext uri="{FF2B5EF4-FFF2-40B4-BE49-F238E27FC236}">
                  <a16:creationId xmlns:a16="http://schemas.microsoft.com/office/drawing/2014/main" id="{00000000-0008-0000-0E00-0000033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316230</xdr:colOff>
          <xdr:row>8</xdr:row>
          <xdr:rowOff>76200</xdr:rowOff>
        </xdr:from>
        <xdr:to>
          <xdr:col>0</xdr:col>
          <xdr:colOff>1676400</xdr:colOff>
          <xdr:row>9</xdr:row>
          <xdr:rowOff>152400</xdr:rowOff>
        </xdr:to>
        <xdr:sp macro="" textlink="">
          <xdr:nvSpPr>
            <xdr:cNvPr id="78849" name="Option Button 1" hidden="1">
              <a:extLst>
                <a:ext uri="{63B3BB69-23CF-44E3-9099-C40C66FF867C}">
                  <a14:compatExt spid="_x0000_s78849"/>
                </a:ext>
                <a:ext uri="{FF2B5EF4-FFF2-40B4-BE49-F238E27FC236}">
                  <a16:creationId xmlns:a16="http://schemas.microsoft.com/office/drawing/2014/main" id="{00000000-0008-0000-0F00-0000013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316230</xdr:colOff>
          <xdr:row>11</xdr:row>
          <xdr:rowOff>87630</xdr:rowOff>
        </xdr:from>
        <xdr:to>
          <xdr:col>0</xdr:col>
          <xdr:colOff>1676400</xdr:colOff>
          <xdr:row>12</xdr:row>
          <xdr:rowOff>152400</xdr:rowOff>
        </xdr:to>
        <xdr:sp macro="" textlink="">
          <xdr:nvSpPr>
            <xdr:cNvPr id="78850" name="Option Button 2" hidden="1">
              <a:extLst>
                <a:ext uri="{63B3BB69-23CF-44E3-9099-C40C66FF867C}">
                  <a14:compatExt spid="_x0000_s78850"/>
                </a:ext>
                <a:ext uri="{FF2B5EF4-FFF2-40B4-BE49-F238E27FC236}">
                  <a16:creationId xmlns:a16="http://schemas.microsoft.com/office/drawing/2014/main" id="{00000000-0008-0000-0F00-0000023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316230</xdr:colOff>
          <xdr:row>9</xdr:row>
          <xdr:rowOff>201930</xdr:rowOff>
        </xdr:from>
        <xdr:to>
          <xdr:col>0</xdr:col>
          <xdr:colOff>1676400</xdr:colOff>
          <xdr:row>11</xdr:row>
          <xdr:rowOff>38100</xdr:rowOff>
        </xdr:to>
        <xdr:sp macro="" textlink="">
          <xdr:nvSpPr>
            <xdr:cNvPr id="78851" name="Option Button 3" hidden="1">
              <a:extLst>
                <a:ext uri="{63B3BB69-23CF-44E3-9099-C40C66FF867C}">
                  <a14:compatExt spid="_x0000_s78851"/>
                </a:ext>
                <a:ext uri="{FF2B5EF4-FFF2-40B4-BE49-F238E27FC236}">
                  <a16:creationId xmlns:a16="http://schemas.microsoft.com/office/drawing/2014/main" id="{00000000-0008-0000-0F00-0000033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316230</xdr:colOff>
          <xdr:row>8</xdr:row>
          <xdr:rowOff>76200</xdr:rowOff>
        </xdr:from>
        <xdr:to>
          <xdr:col>0</xdr:col>
          <xdr:colOff>1676400</xdr:colOff>
          <xdr:row>9</xdr:row>
          <xdr:rowOff>152400</xdr:rowOff>
        </xdr:to>
        <xdr:sp macro="" textlink="">
          <xdr:nvSpPr>
            <xdr:cNvPr id="83969" name="Option Button 1" hidden="1">
              <a:extLst>
                <a:ext uri="{63B3BB69-23CF-44E3-9099-C40C66FF867C}">
                  <a14:compatExt spid="_x0000_s83969"/>
                </a:ext>
                <a:ext uri="{FF2B5EF4-FFF2-40B4-BE49-F238E27FC236}">
                  <a16:creationId xmlns:a16="http://schemas.microsoft.com/office/drawing/2014/main" id="{00000000-0008-0000-1000-00000148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316230</xdr:colOff>
          <xdr:row>11</xdr:row>
          <xdr:rowOff>87630</xdr:rowOff>
        </xdr:from>
        <xdr:to>
          <xdr:col>0</xdr:col>
          <xdr:colOff>1676400</xdr:colOff>
          <xdr:row>12</xdr:row>
          <xdr:rowOff>152400</xdr:rowOff>
        </xdr:to>
        <xdr:sp macro="" textlink="">
          <xdr:nvSpPr>
            <xdr:cNvPr id="83970" name="Option Button 2" hidden="1">
              <a:extLst>
                <a:ext uri="{63B3BB69-23CF-44E3-9099-C40C66FF867C}">
                  <a14:compatExt spid="_x0000_s83970"/>
                </a:ext>
                <a:ext uri="{FF2B5EF4-FFF2-40B4-BE49-F238E27FC236}">
                  <a16:creationId xmlns:a16="http://schemas.microsoft.com/office/drawing/2014/main" id="{00000000-0008-0000-1000-00000248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316230</xdr:colOff>
          <xdr:row>9</xdr:row>
          <xdr:rowOff>201930</xdr:rowOff>
        </xdr:from>
        <xdr:to>
          <xdr:col>0</xdr:col>
          <xdr:colOff>1676400</xdr:colOff>
          <xdr:row>11</xdr:row>
          <xdr:rowOff>38100</xdr:rowOff>
        </xdr:to>
        <xdr:sp macro="" textlink="">
          <xdr:nvSpPr>
            <xdr:cNvPr id="83971" name="Option Button 3" hidden="1">
              <a:extLst>
                <a:ext uri="{63B3BB69-23CF-44E3-9099-C40C66FF867C}">
                  <a14:compatExt spid="_x0000_s83971"/>
                </a:ext>
                <a:ext uri="{FF2B5EF4-FFF2-40B4-BE49-F238E27FC236}">
                  <a16:creationId xmlns:a16="http://schemas.microsoft.com/office/drawing/2014/main" id="{00000000-0008-0000-1000-0000034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316230</xdr:colOff>
          <xdr:row>8</xdr:row>
          <xdr:rowOff>76200</xdr:rowOff>
        </xdr:from>
        <xdr:to>
          <xdr:col>0</xdr:col>
          <xdr:colOff>1676400</xdr:colOff>
          <xdr:row>9</xdr:row>
          <xdr:rowOff>152400</xdr:rowOff>
        </xdr:to>
        <xdr:sp macro="" textlink="">
          <xdr:nvSpPr>
            <xdr:cNvPr id="56321" name="Option Button 1" hidden="1">
              <a:extLst>
                <a:ext uri="{63B3BB69-23CF-44E3-9099-C40C66FF867C}">
                  <a14:compatExt spid="_x0000_s56321"/>
                </a:ext>
                <a:ext uri="{FF2B5EF4-FFF2-40B4-BE49-F238E27FC236}">
                  <a16:creationId xmlns:a16="http://schemas.microsoft.com/office/drawing/2014/main" id="{00000000-0008-0000-0200-000001D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316230</xdr:colOff>
          <xdr:row>11</xdr:row>
          <xdr:rowOff>87630</xdr:rowOff>
        </xdr:from>
        <xdr:to>
          <xdr:col>0</xdr:col>
          <xdr:colOff>1676400</xdr:colOff>
          <xdr:row>12</xdr:row>
          <xdr:rowOff>152400</xdr:rowOff>
        </xdr:to>
        <xdr:sp macro="" textlink="">
          <xdr:nvSpPr>
            <xdr:cNvPr id="56322" name="Option Button 2" hidden="1">
              <a:extLst>
                <a:ext uri="{63B3BB69-23CF-44E3-9099-C40C66FF867C}">
                  <a14:compatExt spid="_x0000_s56322"/>
                </a:ext>
                <a:ext uri="{FF2B5EF4-FFF2-40B4-BE49-F238E27FC236}">
                  <a16:creationId xmlns:a16="http://schemas.microsoft.com/office/drawing/2014/main" id="{00000000-0008-0000-0200-000002D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316230</xdr:colOff>
          <xdr:row>9</xdr:row>
          <xdr:rowOff>201930</xdr:rowOff>
        </xdr:from>
        <xdr:to>
          <xdr:col>0</xdr:col>
          <xdr:colOff>1676400</xdr:colOff>
          <xdr:row>11</xdr:row>
          <xdr:rowOff>38100</xdr:rowOff>
        </xdr:to>
        <xdr:sp macro="" textlink="">
          <xdr:nvSpPr>
            <xdr:cNvPr id="56323" name="Option Button 3" hidden="1">
              <a:extLst>
                <a:ext uri="{63B3BB69-23CF-44E3-9099-C40C66FF867C}">
                  <a14:compatExt spid="_x0000_s56323"/>
                </a:ext>
                <a:ext uri="{FF2B5EF4-FFF2-40B4-BE49-F238E27FC236}">
                  <a16:creationId xmlns:a16="http://schemas.microsoft.com/office/drawing/2014/main" id="{00000000-0008-0000-0200-000003D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316230</xdr:colOff>
          <xdr:row>8</xdr:row>
          <xdr:rowOff>76200</xdr:rowOff>
        </xdr:from>
        <xdr:to>
          <xdr:col>0</xdr:col>
          <xdr:colOff>1676400</xdr:colOff>
          <xdr:row>9</xdr:row>
          <xdr:rowOff>152400</xdr:rowOff>
        </xdr:to>
        <xdr:sp macro="" textlink="">
          <xdr:nvSpPr>
            <xdr:cNvPr id="57345" name="Option Button 1" hidden="1">
              <a:extLst>
                <a:ext uri="{63B3BB69-23CF-44E3-9099-C40C66FF867C}">
                  <a14:compatExt spid="_x0000_s57345"/>
                </a:ext>
                <a:ext uri="{FF2B5EF4-FFF2-40B4-BE49-F238E27FC236}">
                  <a16:creationId xmlns:a16="http://schemas.microsoft.com/office/drawing/2014/main" id="{00000000-0008-0000-0300-000001E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316230</xdr:colOff>
          <xdr:row>11</xdr:row>
          <xdr:rowOff>87630</xdr:rowOff>
        </xdr:from>
        <xdr:to>
          <xdr:col>0</xdr:col>
          <xdr:colOff>1676400</xdr:colOff>
          <xdr:row>12</xdr:row>
          <xdr:rowOff>152400</xdr:rowOff>
        </xdr:to>
        <xdr:sp macro="" textlink="">
          <xdr:nvSpPr>
            <xdr:cNvPr id="57346" name="Option Button 2" hidden="1">
              <a:extLst>
                <a:ext uri="{63B3BB69-23CF-44E3-9099-C40C66FF867C}">
                  <a14:compatExt spid="_x0000_s57346"/>
                </a:ext>
                <a:ext uri="{FF2B5EF4-FFF2-40B4-BE49-F238E27FC236}">
                  <a16:creationId xmlns:a16="http://schemas.microsoft.com/office/drawing/2014/main" id="{00000000-0008-0000-0300-000002E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316230</xdr:colOff>
          <xdr:row>9</xdr:row>
          <xdr:rowOff>201930</xdr:rowOff>
        </xdr:from>
        <xdr:to>
          <xdr:col>0</xdr:col>
          <xdr:colOff>1676400</xdr:colOff>
          <xdr:row>11</xdr:row>
          <xdr:rowOff>38100</xdr:rowOff>
        </xdr:to>
        <xdr:sp macro="" textlink="">
          <xdr:nvSpPr>
            <xdr:cNvPr id="57347" name="Option Button 3" hidden="1">
              <a:extLst>
                <a:ext uri="{63B3BB69-23CF-44E3-9099-C40C66FF867C}">
                  <a14:compatExt spid="_x0000_s57347"/>
                </a:ext>
                <a:ext uri="{FF2B5EF4-FFF2-40B4-BE49-F238E27FC236}">
                  <a16:creationId xmlns:a16="http://schemas.microsoft.com/office/drawing/2014/main" id="{00000000-0008-0000-0300-000003E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316230</xdr:colOff>
          <xdr:row>8</xdr:row>
          <xdr:rowOff>76200</xdr:rowOff>
        </xdr:from>
        <xdr:to>
          <xdr:col>0</xdr:col>
          <xdr:colOff>1676400</xdr:colOff>
          <xdr:row>9</xdr:row>
          <xdr:rowOff>152400</xdr:rowOff>
        </xdr:to>
        <xdr:sp macro="" textlink="">
          <xdr:nvSpPr>
            <xdr:cNvPr id="58369" name="Option Button 1" hidden="1">
              <a:extLst>
                <a:ext uri="{63B3BB69-23CF-44E3-9099-C40C66FF867C}">
                  <a14:compatExt spid="_x0000_s58369"/>
                </a:ext>
                <a:ext uri="{FF2B5EF4-FFF2-40B4-BE49-F238E27FC236}">
                  <a16:creationId xmlns:a16="http://schemas.microsoft.com/office/drawing/2014/main" id="{00000000-0008-0000-0400-000001E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316230</xdr:colOff>
          <xdr:row>11</xdr:row>
          <xdr:rowOff>87630</xdr:rowOff>
        </xdr:from>
        <xdr:to>
          <xdr:col>0</xdr:col>
          <xdr:colOff>1676400</xdr:colOff>
          <xdr:row>12</xdr:row>
          <xdr:rowOff>152400</xdr:rowOff>
        </xdr:to>
        <xdr:sp macro="" textlink="">
          <xdr:nvSpPr>
            <xdr:cNvPr id="58370" name="Option Button 2" hidden="1">
              <a:extLst>
                <a:ext uri="{63B3BB69-23CF-44E3-9099-C40C66FF867C}">
                  <a14:compatExt spid="_x0000_s58370"/>
                </a:ext>
                <a:ext uri="{FF2B5EF4-FFF2-40B4-BE49-F238E27FC236}">
                  <a16:creationId xmlns:a16="http://schemas.microsoft.com/office/drawing/2014/main" id="{00000000-0008-0000-0400-000002E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316230</xdr:colOff>
          <xdr:row>9</xdr:row>
          <xdr:rowOff>201930</xdr:rowOff>
        </xdr:from>
        <xdr:to>
          <xdr:col>0</xdr:col>
          <xdr:colOff>1676400</xdr:colOff>
          <xdr:row>11</xdr:row>
          <xdr:rowOff>38100</xdr:rowOff>
        </xdr:to>
        <xdr:sp macro="" textlink="">
          <xdr:nvSpPr>
            <xdr:cNvPr id="58371" name="Option Button 3" hidden="1">
              <a:extLst>
                <a:ext uri="{63B3BB69-23CF-44E3-9099-C40C66FF867C}">
                  <a14:compatExt spid="_x0000_s58371"/>
                </a:ext>
                <a:ext uri="{FF2B5EF4-FFF2-40B4-BE49-F238E27FC236}">
                  <a16:creationId xmlns:a16="http://schemas.microsoft.com/office/drawing/2014/main" id="{00000000-0008-0000-0400-000003E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316230</xdr:colOff>
          <xdr:row>8</xdr:row>
          <xdr:rowOff>76200</xdr:rowOff>
        </xdr:from>
        <xdr:to>
          <xdr:col>0</xdr:col>
          <xdr:colOff>1676400</xdr:colOff>
          <xdr:row>9</xdr:row>
          <xdr:rowOff>152400</xdr:rowOff>
        </xdr:to>
        <xdr:sp macro="" textlink="">
          <xdr:nvSpPr>
            <xdr:cNvPr id="61441" name="Option Button 1" hidden="1">
              <a:extLst>
                <a:ext uri="{63B3BB69-23CF-44E3-9099-C40C66FF867C}">
                  <a14:compatExt spid="_x0000_s61441"/>
                </a:ext>
                <a:ext uri="{FF2B5EF4-FFF2-40B4-BE49-F238E27FC236}">
                  <a16:creationId xmlns:a16="http://schemas.microsoft.com/office/drawing/2014/main" id="{00000000-0008-0000-0500-000001F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316230</xdr:colOff>
          <xdr:row>11</xdr:row>
          <xdr:rowOff>87630</xdr:rowOff>
        </xdr:from>
        <xdr:to>
          <xdr:col>0</xdr:col>
          <xdr:colOff>1676400</xdr:colOff>
          <xdr:row>12</xdr:row>
          <xdr:rowOff>152400</xdr:rowOff>
        </xdr:to>
        <xdr:sp macro="" textlink="">
          <xdr:nvSpPr>
            <xdr:cNvPr id="61442" name="Option Button 2" hidden="1">
              <a:extLst>
                <a:ext uri="{63B3BB69-23CF-44E3-9099-C40C66FF867C}">
                  <a14:compatExt spid="_x0000_s61442"/>
                </a:ext>
                <a:ext uri="{FF2B5EF4-FFF2-40B4-BE49-F238E27FC236}">
                  <a16:creationId xmlns:a16="http://schemas.microsoft.com/office/drawing/2014/main" id="{00000000-0008-0000-0500-000002F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316230</xdr:colOff>
          <xdr:row>9</xdr:row>
          <xdr:rowOff>201930</xdr:rowOff>
        </xdr:from>
        <xdr:to>
          <xdr:col>0</xdr:col>
          <xdr:colOff>1676400</xdr:colOff>
          <xdr:row>11</xdr:row>
          <xdr:rowOff>38100</xdr:rowOff>
        </xdr:to>
        <xdr:sp macro="" textlink="">
          <xdr:nvSpPr>
            <xdr:cNvPr id="61443" name="Option Button 3" hidden="1">
              <a:extLst>
                <a:ext uri="{63B3BB69-23CF-44E3-9099-C40C66FF867C}">
                  <a14:compatExt spid="_x0000_s61443"/>
                </a:ext>
                <a:ext uri="{FF2B5EF4-FFF2-40B4-BE49-F238E27FC236}">
                  <a16:creationId xmlns:a16="http://schemas.microsoft.com/office/drawing/2014/main" id="{00000000-0008-0000-0500-000003F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316230</xdr:colOff>
          <xdr:row>8</xdr:row>
          <xdr:rowOff>76200</xdr:rowOff>
        </xdr:from>
        <xdr:to>
          <xdr:col>0</xdr:col>
          <xdr:colOff>1676400</xdr:colOff>
          <xdr:row>9</xdr:row>
          <xdr:rowOff>152400</xdr:rowOff>
        </xdr:to>
        <xdr:sp macro="" textlink="">
          <xdr:nvSpPr>
            <xdr:cNvPr id="62465" name="Option Button 1" hidden="1">
              <a:extLst>
                <a:ext uri="{63B3BB69-23CF-44E3-9099-C40C66FF867C}">
                  <a14:compatExt spid="_x0000_s62465"/>
                </a:ext>
                <a:ext uri="{FF2B5EF4-FFF2-40B4-BE49-F238E27FC236}">
                  <a16:creationId xmlns:a16="http://schemas.microsoft.com/office/drawing/2014/main" id="{00000000-0008-0000-0600-000001F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54864" tIns="59436" rIns="0" bIns="59436" anchor="ctr" upright="1"/>
            <a:lstStyle/>
            <a:p>
              <a:pPr algn="l" rtl="0">
                <a:defRPr sz="1000"/>
              </a:pPr>
              <a:r>
                <a:rPr lang="fr-FR" sz="1200" b="0" i="0" u="none" strike="noStrike" baseline="0">
                  <a:solidFill>
                    <a:srgbClr val="000000"/>
                  </a:solidFill>
                  <a:latin typeface="Calibri"/>
                  <a:cs typeface="Calibr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316230</xdr:colOff>
          <xdr:row>11</xdr:row>
          <xdr:rowOff>87630</xdr:rowOff>
        </xdr:from>
        <xdr:to>
          <xdr:col>0</xdr:col>
          <xdr:colOff>1676400</xdr:colOff>
          <xdr:row>12</xdr:row>
          <xdr:rowOff>152400</xdr:rowOff>
        </xdr:to>
        <xdr:sp macro="" textlink="">
          <xdr:nvSpPr>
            <xdr:cNvPr id="62466" name="Option Button 2" hidden="1">
              <a:extLst>
                <a:ext uri="{63B3BB69-23CF-44E3-9099-C40C66FF867C}">
                  <a14:compatExt spid="_x0000_s62466"/>
                </a:ext>
                <a:ext uri="{FF2B5EF4-FFF2-40B4-BE49-F238E27FC236}">
                  <a16:creationId xmlns:a16="http://schemas.microsoft.com/office/drawing/2014/main" id="{00000000-0008-0000-0600-000002F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316230</xdr:colOff>
          <xdr:row>9</xdr:row>
          <xdr:rowOff>201930</xdr:rowOff>
        </xdr:from>
        <xdr:to>
          <xdr:col>0</xdr:col>
          <xdr:colOff>1676400</xdr:colOff>
          <xdr:row>11</xdr:row>
          <xdr:rowOff>38100</xdr:rowOff>
        </xdr:to>
        <xdr:sp macro="" textlink="">
          <xdr:nvSpPr>
            <xdr:cNvPr id="62467" name="Option Button 3" hidden="1">
              <a:extLst>
                <a:ext uri="{63B3BB69-23CF-44E3-9099-C40C66FF867C}">
                  <a14:compatExt spid="_x0000_s62467"/>
                </a:ext>
                <a:ext uri="{FF2B5EF4-FFF2-40B4-BE49-F238E27FC236}">
                  <a16:creationId xmlns:a16="http://schemas.microsoft.com/office/drawing/2014/main" id="{00000000-0008-0000-0600-000003F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316230</xdr:colOff>
          <xdr:row>8</xdr:row>
          <xdr:rowOff>76200</xdr:rowOff>
        </xdr:from>
        <xdr:to>
          <xdr:col>0</xdr:col>
          <xdr:colOff>1676400</xdr:colOff>
          <xdr:row>9</xdr:row>
          <xdr:rowOff>152400</xdr:rowOff>
        </xdr:to>
        <xdr:sp macro="" textlink="">
          <xdr:nvSpPr>
            <xdr:cNvPr id="63489" name="Option Button 1" hidden="1">
              <a:extLst>
                <a:ext uri="{63B3BB69-23CF-44E3-9099-C40C66FF867C}">
                  <a14:compatExt spid="_x0000_s63489"/>
                </a:ext>
                <a:ext uri="{FF2B5EF4-FFF2-40B4-BE49-F238E27FC236}">
                  <a16:creationId xmlns:a16="http://schemas.microsoft.com/office/drawing/2014/main" id="{00000000-0008-0000-0700-000001F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54864" tIns="59436" rIns="0" bIns="59436" anchor="ctr" upright="1"/>
            <a:lstStyle/>
            <a:p>
              <a:pPr algn="l" rtl="0">
                <a:defRPr sz="1000"/>
              </a:pPr>
              <a:r>
                <a:rPr lang="fr-FR" sz="1200" b="0" i="0" u="none" strike="noStrike" baseline="0">
                  <a:solidFill>
                    <a:srgbClr val="000000"/>
                  </a:solidFill>
                  <a:latin typeface="Calibri"/>
                  <a:cs typeface="Calibr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316230</xdr:colOff>
          <xdr:row>11</xdr:row>
          <xdr:rowOff>87630</xdr:rowOff>
        </xdr:from>
        <xdr:to>
          <xdr:col>0</xdr:col>
          <xdr:colOff>1676400</xdr:colOff>
          <xdr:row>12</xdr:row>
          <xdr:rowOff>152400</xdr:rowOff>
        </xdr:to>
        <xdr:sp macro="" textlink="">
          <xdr:nvSpPr>
            <xdr:cNvPr id="63490" name="Option Button 2" hidden="1">
              <a:extLst>
                <a:ext uri="{63B3BB69-23CF-44E3-9099-C40C66FF867C}">
                  <a14:compatExt spid="_x0000_s63490"/>
                </a:ext>
                <a:ext uri="{FF2B5EF4-FFF2-40B4-BE49-F238E27FC236}">
                  <a16:creationId xmlns:a16="http://schemas.microsoft.com/office/drawing/2014/main" id="{00000000-0008-0000-0700-000002F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316230</xdr:colOff>
          <xdr:row>9</xdr:row>
          <xdr:rowOff>201930</xdr:rowOff>
        </xdr:from>
        <xdr:to>
          <xdr:col>0</xdr:col>
          <xdr:colOff>1676400</xdr:colOff>
          <xdr:row>11</xdr:row>
          <xdr:rowOff>38100</xdr:rowOff>
        </xdr:to>
        <xdr:sp macro="" textlink="">
          <xdr:nvSpPr>
            <xdr:cNvPr id="63491" name="Option Button 3" hidden="1">
              <a:extLst>
                <a:ext uri="{63B3BB69-23CF-44E3-9099-C40C66FF867C}">
                  <a14:compatExt spid="_x0000_s63491"/>
                </a:ext>
                <a:ext uri="{FF2B5EF4-FFF2-40B4-BE49-F238E27FC236}">
                  <a16:creationId xmlns:a16="http://schemas.microsoft.com/office/drawing/2014/main" id="{00000000-0008-0000-0700-000003F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316230</xdr:colOff>
          <xdr:row>8</xdr:row>
          <xdr:rowOff>76200</xdr:rowOff>
        </xdr:from>
        <xdr:to>
          <xdr:col>0</xdr:col>
          <xdr:colOff>1676400</xdr:colOff>
          <xdr:row>9</xdr:row>
          <xdr:rowOff>152400</xdr:rowOff>
        </xdr:to>
        <xdr:sp macro="" textlink="">
          <xdr:nvSpPr>
            <xdr:cNvPr id="64513" name="Option Button 1" hidden="1">
              <a:extLst>
                <a:ext uri="{63B3BB69-23CF-44E3-9099-C40C66FF867C}">
                  <a14:compatExt spid="_x0000_s64513"/>
                </a:ext>
                <a:ext uri="{FF2B5EF4-FFF2-40B4-BE49-F238E27FC236}">
                  <a16:creationId xmlns:a16="http://schemas.microsoft.com/office/drawing/2014/main" id="{00000000-0008-0000-0800-000001F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54864" tIns="59436" rIns="0" bIns="59436" anchor="ctr" upright="1"/>
            <a:lstStyle/>
            <a:p>
              <a:pPr algn="l" rtl="0">
                <a:defRPr sz="1000"/>
              </a:pPr>
              <a:r>
                <a:rPr lang="fr-FR" sz="1200" b="0" i="0" u="none" strike="noStrike" baseline="0">
                  <a:solidFill>
                    <a:srgbClr val="000000"/>
                  </a:solidFill>
                  <a:latin typeface="Calibri"/>
                  <a:cs typeface="Calibr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316230</xdr:colOff>
          <xdr:row>11</xdr:row>
          <xdr:rowOff>87630</xdr:rowOff>
        </xdr:from>
        <xdr:to>
          <xdr:col>0</xdr:col>
          <xdr:colOff>1676400</xdr:colOff>
          <xdr:row>12</xdr:row>
          <xdr:rowOff>152400</xdr:rowOff>
        </xdr:to>
        <xdr:sp macro="" textlink="">
          <xdr:nvSpPr>
            <xdr:cNvPr id="64514" name="Option Button 2" hidden="1">
              <a:extLst>
                <a:ext uri="{63B3BB69-23CF-44E3-9099-C40C66FF867C}">
                  <a14:compatExt spid="_x0000_s64514"/>
                </a:ext>
                <a:ext uri="{FF2B5EF4-FFF2-40B4-BE49-F238E27FC236}">
                  <a16:creationId xmlns:a16="http://schemas.microsoft.com/office/drawing/2014/main" id="{00000000-0008-0000-0800-000002F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316230</xdr:colOff>
          <xdr:row>9</xdr:row>
          <xdr:rowOff>201930</xdr:rowOff>
        </xdr:from>
        <xdr:to>
          <xdr:col>0</xdr:col>
          <xdr:colOff>1676400</xdr:colOff>
          <xdr:row>11</xdr:row>
          <xdr:rowOff>38100</xdr:rowOff>
        </xdr:to>
        <xdr:sp macro="" textlink="">
          <xdr:nvSpPr>
            <xdr:cNvPr id="64515" name="Option Button 3" hidden="1">
              <a:extLst>
                <a:ext uri="{63B3BB69-23CF-44E3-9099-C40C66FF867C}">
                  <a14:compatExt spid="_x0000_s64515"/>
                </a:ext>
                <a:ext uri="{FF2B5EF4-FFF2-40B4-BE49-F238E27FC236}">
                  <a16:creationId xmlns:a16="http://schemas.microsoft.com/office/drawing/2014/main" id="{00000000-0008-0000-0800-000003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316230</xdr:colOff>
          <xdr:row>8</xdr:row>
          <xdr:rowOff>76200</xdr:rowOff>
        </xdr:from>
        <xdr:to>
          <xdr:col>0</xdr:col>
          <xdr:colOff>1676400</xdr:colOff>
          <xdr:row>9</xdr:row>
          <xdr:rowOff>152400</xdr:rowOff>
        </xdr:to>
        <xdr:sp macro="" textlink="">
          <xdr:nvSpPr>
            <xdr:cNvPr id="65537" name="Option Button 1" hidden="1">
              <a:extLst>
                <a:ext uri="{63B3BB69-23CF-44E3-9099-C40C66FF867C}">
                  <a14:compatExt spid="_x0000_s65537"/>
                </a:ext>
                <a:ext uri="{FF2B5EF4-FFF2-40B4-BE49-F238E27FC236}">
                  <a16:creationId xmlns:a16="http://schemas.microsoft.com/office/drawing/2014/main" id="{00000000-0008-0000-0900-0000010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316230</xdr:colOff>
          <xdr:row>11</xdr:row>
          <xdr:rowOff>87630</xdr:rowOff>
        </xdr:from>
        <xdr:to>
          <xdr:col>0</xdr:col>
          <xdr:colOff>1676400</xdr:colOff>
          <xdr:row>12</xdr:row>
          <xdr:rowOff>152400</xdr:rowOff>
        </xdr:to>
        <xdr:sp macro="" textlink="">
          <xdr:nvSpPr>
            <xdr:cNvPr id="65538" name="Option Button 2" hidden="1">
              <a:extLst>
                <a:ext uri="{63B3BB69-23CF-44E3-9099-C40C66FF867C}">
                  <a14:compatExt spid="_x0000_s65538"/>
                </a:ext>
                <a:ext uri="{FF2B5EF4-FFF2-40B4-BE49-F238E27FC236}">
                  <a16:creationId xmlns:a16="http://schemas.microsoft.com/office/drawing/2014/main" id="{00000000-0008-0000-0900-0000020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316230</xdr:colOff>
          <xdr:row>9</xdr:row>
          <xdr:rowOff>201930</xdr:rowOff>
        </xdr:from>
        <xdr:to>
          <xdr:col>0</xdr:col>
          <xdr:colOff>1676400</xdr:colOff>
          <xdr:row>11</xdr:row>
          <xdr:rowOff>38100</xdr:rowOff>
        </xdr:to>
        <xdr:sp macro="" textlink="">
          <xdr:nvSpPr>
            <xdr:cNvPr id="65539" name="Option Button 3" hidden="1">
              <a:extLst>
                <a:ext uri="{63B3BB69-23CF-44E3-9099-C40C66FF867C}">
                  <a14:compatExt spid="_x0000_s65539"/>
                </a:ext>
                <a:ext uri="{FF2B5EF4-FFF2-40B4-BE49-F238E27FC236}">
                  <a16:creationId xmlns:a16="http://schemas.microsoft.com/office/drawing/2014/main" id="{00000000-0008-0000-0900-0000030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L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sheetData sheetId="1"/>
      <sheetData sheetId="2"/>
      <sheetData sheetId="3"/>
      <sheetData sheetId="4">
        <row r="2">
          <cell r="A2" t="str">
            <v>CCI (CC Intégral)</v>
          </cell>
          <cell r="C2" t="str">
            <v>Écrit</v>
          </cell>
          <cell r="E2" t="str">
            <v>Unité d'enseignement</v>
          </cell>
        </row>
        <row r="3">
          <cell r="A3" t="str">
            <v>CT (Contrôle terminal)</v>
          </cell>
          <cell r="C3" t="str">
            <v>Oral</v>
          </cell>
          <cell r="E3" t="str">
            <v>Élément constitutif d'une UE</v>
          </cell>
        </row>
        <row r="4">
          <cell r="A4" t="str">
            <v>CC&amp;CT</v>
          </cell>
          <cell r="C4" t="str">
            <v>Rapport/Mémoire</v>
          </cell>
        </row>
        <row r="7">
          <cell r="A7" t="str">
            <v>ISEM</v>
          </cell>
          <cell r="B7" t="str">
            <v>IUT</v>
          </cell>
          <cell r="C7" t="str">
            <v>LASH</v>
          </cell>
          <cell r="D7" t="str">
            <v>SCIENCES</v>
          </cell>
          <cell r="E7" t="str">
            <v>STAPS</v>
          </cell>
        </row>
        <row r="31">
          <cell r="A31" t="str">
            <v>Santé, Vieillissement et Activités Physiques Adaptées (SVAPA)</v>
          </cell>
          <cell r="B31" t="str">
            <v>PLPVA18</v>
          </cell>
        </row>
        <row r="32">
          <cell r="A32" t="str">
            <v>Bio-industrie et Biotechnologie (BIBT)</v>
          </cell>
          <cell r="B32" t="str">
            <v>SLBIO18</v>
          </cell>
        </row>
        <row r="33">
          <cell r="A33" t="str">
            <v>Gestion des structures sanitaires et sociales (GESSS)</v>
          </cell>
          <cell r="B33" t="str">
            <v>TLGES18</v>
          </cell>
        </row>
        <row r="34">
          <cell r="A34" t="str">
            <v>Métiers de l'animation sociale, socio-éducative et socioculturelle (MASSS)</v>
          </cell>
          <cell r="B34" t="str">
            <v>TLMAS18</v>
          </cell>
        </row>
        <row r="35">
          <cell r="A35" t="str">
            <v>Management et gestion des organisations (MGO)</v>
          </cell>
          <cell r="B35" t="str">
            <v>TLMGO18</v>
          </cell>
        </row>
        <row r="36">
          <cell r="A36" t="str">
            <v>Métiers de l'immobilier: gestion et développement de pâtrimoine immobilier</v>
          </cell>
          <cell r="B36" t="str">
            <v>TLIMM18</v>
          </cell>
        </row>
        <row r="37">
          <cell r="A37" t="str">
            <v>Assurance, banque, finance: chargé de clientèle</v>
          </cell>
          <cell r="B37" t="str">
            <v>TLABF18</v>
          </cell>
        </row>
        <row r="38">
          <cell r="A38" t="str">
            <v>Nautisme et métiers de la plaisance (NMP)</v>
          </cell>
          <cell r="B38" t="str">
            <v>TLNMP18</v>
          </cell>
        </row>
        <row r="39">
          <cell r="A39" t="str">
            <v>Technico-commercial (TECO)</v>
          </cell>
          <cell r="B39" t="str">
            <v>TLTEC18</v>
          </cell>
        </row>
        <row r="40">
          <cell r="A40" t="str">
            <v>Métiers du tourisme et des loisirs (MTL)</v>
          </cell>
          <cell r="B40" t="str">
            <v>TLMTL18</v>
          </cell>
        </row>
        <row r="41">
          <cell r="A41" t="str">
            <v>Commerce et distribution</v>
          </cell>
          <cell r="B41" t="str">
            <v>ILCDM18</v>
          </cell>
        </row>
        <row r="42">
          <cell r="A42" t="str">
            <v>Métiers de la gestion et de la comptabilité: responsable de portefeuille clients en cabinet d'expertise (RPCCE)</v>
          </cell>
          <cell r="B42" t="str">
            <v>TLRPC18</v>
          </cell>
        </row>
        <row r="43">
          <cell r="A43" t="str">
            <v>Métiers de la communication : événementiel (CE)</v>
          </cell>
          <cell r="B43" t="str">
            <v>TLCEV18</v>
          </cell>
        </row>
        <row r="44">
          <cell r="A44" t="str">
            <v>Métiers de l'information : métiers du journalisme et de la presse (JAV)</v>
          </cell>
          <cell r="B44" t="str">
            <v>TLMIJ18</v>
          </cell>
        </row>
        <row r="45">
          <cell r="A45" t="str">
            <v>Guide conférencier</v>
          </cell>
          <cell r="B45" t="str">
            <v>HLGCO18</v>
          </cell>
        </row>
        <row r="46">
          <cell r="A46" t="str">
            <v>Protection et valorisation du patrimoine historique et culturel</v>
          </cell>
          <cell r="B46" t="str">
            <v>HLVPR18</v>
          </cell>
        </row>
        <row r="47">
          <cell r="A47" t="str">
            <v>Cartographie, topographie et systèmes d'information géographique</v>
          </cell>
          <cell r="B47" t="str">
            <v>SLOGP18</v>
          </cell>
        </row>
        <row r="48">
          <cell r="A48" t="str">
            <v>Métiers de l'informatique: Conception, Développement et Tests de logiciels (CDTL)</v>
          </cell>
          <cell r="B48" t="str">
            <v>TLCDT18</v>
          </cell>
        </row>
        <row r="49">
          <cell r="A49" t="str">
            <v>Métiers de l'industrie: Gestion de la Production Industrielle (GPI)</v>
          </cell>
          <cell r="B49" t="str">
            <v>TLGPI18</v>
          </cell>
        </row>
        <row r="50">
          <cell r="A50" t="str">
            <v>Management des processus logistiques (MPL)</v>
          </cell>
          <cell r="B50" t="str">
            <v>TLMPL18</v>
          </cell>
        </row>
        <row r="51">
          <cell r="A51" t="str">
            <v>Chimie analytique, contrôle, qualité, environnement</v>
          </cell>
          <cell r="B51" t="str">
            <v>SLQAL18</v>
          </cell>
        </row>
        <row r="52">
          <cell r="A52" t="str">
            <v>Métiers de l'informatique: Systèmes d'Information et Gestion de Données (SIGD)</v>
          </cell>
          <cell r="B52" t="str">
            <v>TLSIG18</v>
          </cell>
        </row>
        <row r="53">
          <cell r="A53" t="str">
            <v>Métiers de l'informatique: applications web</v>
          </cell>
          <cell r="B53" t="str">
            <v>HLWIM18</v>
          </cell>
        </row>
        <row r="54">
          <cell r="A54" t="str">
            <v>Métiers de l'informatique: Administration et Sécurité ds Systèmes et des Réseaux (ASSR)</v>
          </cell>
          <cell r="B54" t="str">
            <v>TLASS18</v>
          </cell>
        </row>
        <row r="55">
          <cell r="A55" t="str">
            <v>Métiers de l'informatique: Administration et Sécurité ds Systèmes et des Réseaux (ASSR)</v>
          </cell>
          <cell r="B55" t="str">
            <v>TLASS18</v>
          </cell>
        </row>
        <row r="56">
          <cell r="A56" t="str">
            <v>Maîtrise de l'énergie, électricité, développement durable (MEEDD)</v>
          </cell>
          <cell r="B56" t="str">
            <v>TLMEE18</v>
          </cell>
        </row>
        <row r="57">
          <cell r="A57" t="str">
            <v>Maîtrise de l'énergie, électricité, développement durable (MEEDD)</v>
          </cell>
          <cell r="B57" t="str">
            <v>TLMEE18</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00771847&amp;dateTexte=" TargetMode="External"/></Relationships>
</file>

<file path=xl/worksheets/_rels/sheet10.xml.rels><?xml version="1.0" encoding="UTF-8" standalone="yes"?>
<Relationships xmlns="http://schemas.openxmlformats.org/package/2006/relationships"><Relationship Id="rId3" Type="http://schemas.openxmlformats.org/officeDocument/2006/relationships/ctrlProp" Target="../ctrlProps/ctrlProp25.xml"/><Relationship Id="rId2" Type="http://schemas.openxmlformats.org/officeDocument/2006/relationships/vmlDrawing" Target="../drawings/vmlDrawing9.vml"/><Relationship Id="rId1" Type="http://schemas.openxmlformats.org/officeDocument/2006/relationships/drawing" Target="../drawings/drawing9.xml"/><Relationship Id="rId6" Type="http://schemas.openxmlformats.org/officeDocument/2006/relationships/comments" Target="../comments9.xml"/><Relationship Id="rId5" Type="http://schemas.openxmlformats.org/officeDocument/2006/relationships/ctrlProp" Target="../ctrlProps/ctrlProp27.xml"/><Relationship Id="rId4" Type="http://schemas.openxmlformats.org/officeDocument/2006/relationships/ctrlProp" Target="../ctrlProps/ctrlProp26.xml"/></Relationships>
</file>

<file path=xl/worksheets/_rels/sheet11.xml.rels><?xml version="1.0" encoding="UTF-8" standalone="yes"?>
<Relationships xmlns="http://schemas.openxmlformats.org/package/2006/relationships"><Relationship Id="rId3" Type="http://schemas.openxmlformats.org/officeDocument/2006/relationships/ctrlProp" Target="../ctrlProps/ctrlProp28.xml"/><Relationship Id="rId2" Type="http://schemas.openxmlformats.org/officeDocument/2006/relationships/vmlDrawing" Target="../drawings/vmlDrawing10.vml"/><Relationship Id="rId1" Type="http://schemas.openxmlformats.org/officeDocument/2006/relationships/drawing" Target="../drawings/drawing10.xml"/><Relationship Id="rId6" Type="http://schemas.openxmlformats.org/officeDocument/2006/relationships/comments" Target="../comments10.xml"/><Relationship Id="rId5" Type="http://schemas.openxmlformats.org/officeDocument/2006/relationships/ctrlProp" Target="../ctrlProps/ctrlProp30.xml"/><Relationship Id="rId4" Type="http://schemas.openxmlformats.org/officeDocument/2006/relationships/ctrlProp" Target="../ctrlProps/ctrlProp29.xml"/></Relationships>
</file>

<file path=xl/worksheets/_rels/sheet12.xml.rels><?xml version="1.0" encoding="UTF-8" standalone="yes"?>
<Relationships xmlns="http://schemas.openxmlformats.org/package/2006/relationships"><Relationship Id="rId3" Type="http://schemas.openxmlformats.org/officeDocument/2006/relationships/ctrlProp" Target="../ctrlProps/ctrlProp31.xml"/><Relationship Id="rId2" Type="http://schemas.openxmlformats.org/officeDocument/2006/relationships/vmlDrawing" Target="../drawings/vmlDrawing11.vml"/><Relationship Id="rId1" Type="http://schemas.openxmlformats.org/officeDocument/2006/relationships/drawing" Target="../drawings/drawing11.xml"/><Relationship Id="rId6" Type="http://schemas.openxmlformats.org/officeDocument/2006/relationships/comments" Target="../comments11.xml"/><Relationship Id="rId5" Type="http://schemas.openxmlformats.org/officeDocument/2006/relationships/ctrlProp" Target="../ctrlProps/ctrlProp33.xml"/><Relationship Id="rId4" Type="http://schemas.openxmlformats.org/officeDocument/2006/relationships/ctrlProp" Target="../ctrlProps/ctrlProp32.xml"/></Relationships>
</file>

<file path=xl/worksheets/_rels/sheet13.xml.rels><?xml version="1.0" encoding="UTF-8" standalone="yes"?>
<Relationships xmlns="http://schemas.openxmlformats.org/package/2006/relationships"><Relationship Id="rId3" Type="http://schemas.openxmlformats.org/officeDocument/2006/relationships/ctrlProp" Target="../ctrlProps/ctrlProp34.xml"/><Relationship Id="rId2" Type="http://schemas.openxmlformats.org/officeDocument/2006/relationships/vmlDrawing" Target="../drawings/vmlDrawing12.vml"/><Relationship Id="rId1" Type="http://schemas.openxmlformats.org/officeDocument/2006/relationships/drawing" Target="../drawings/drawing12.xml"/><Relationship Id="rId6" Type="http://schemas.openxmlformats.org/officeDocument/2006/relationships/comments" Target="../comments12.xml"/><Relationship Id="rId5" Type="http://schemas.openxmlformats.org/officeDocument/2006/relationships/ctrlProp" Target="../ctrlProps/ctrlProp36.xml"/><Relationship Id="rId4" Type="http://schemas.openxmlformats.org/officeDocument/2006/relationships/ctrlProp" Target="../ctrlProps/ctrlProp35.xml"/></Relationships>
</file>

<file path=xl/worksheets/_rels/sheet14.xml.rels><?xml version="1.0" encoding="UTF-8" standalone="yes"?>
<Relationships xmlns="http://schemas.openxmlformats.org/package/2006/relationships"><Relationship Id="rId3" Type="http://schemas.openxmlformats.org/officeDocument/2006/relationships/ctrlProp" Target="../ctrlProps/ctrlProp37.xml"/><Relationship Id="rId2" Type="http://schemas.openxmlformats.org/officeDocument/2006/relationships/vmlDrawing" Target="../drawings/vmlDrawing13.vml"/><Relationship Id="rId1" Type="http://schemas.openxmlformats.org/officeDocument/2006/relationships/drawing" Target="../drawings/drawing13.xml"/><Relationship Id="rId6" Type="http://schemas.openxmlformats.org/officeDocument/2006/relationships/comments" Target="../comments13.xml"/><Relationship Id="rId5" Type="http://schemas.openxmlformats.org/officeDocument/2006/relationships/ctrlProp" Target="../ctrlProps/ctrlProp39.xml"/><Relationship Id="rId4" Type="http://schemas.openxmlformats.org/officeDocument/2006/relationships/ctrlProp" Target="../ctrlProps/ctrlProp38.xml"/></Relationships>
</file>

<file path=xl/worksheets/_rels/sheet15.xml.rels><?xml version="1.0" encoding="UTF-8" standalone="yes"?>
<Relationships xmlns="http://schemas.openxmlformats.org/package/2006/relationships"><Relationship Id="rId3" Type="http://schemas.openxmlformats.org/officeDocument/2006/relationships/ctrlProp" Target="../ctrlProps/ctrlProp40.xml"/><Relationship Id="rId2" Type="http://schemas.openxmlformats.org/officeDocument/2006/relationships/vmlDrawing" Target="../drawings/vmlDrawing14.vml"/><Relationship Id="rId1" Type="http://schemas.openxmlformats.org/officeDocument/2006/relationships/drawing" Target="../drawings/drawing14.xml"/><Relationship Id="rId6" Type="http://schemas.openxmlformats.org/officeDocument/2006/relationships/comments" Target="../comments14.xml"/><Relationship Id="rId5" Type="http://schemas.openxmlformats.org/officeDocument/2006/relationships/ctrlProp" Target="../ctrlProps/ctrlProp42.xml"/><Relationship Id="rId4" Type="http://schemas.openxmlformats.org/officeDocument/2006/relationships/ctrlProp" Target="../ctrlProps/ctrlProp41.xml"/></Relationships>
</file>

<file path=xl/worksheets/_rels/sheet16.xml.rels><?xml version="1.0" encoding="UTF-8" standalone="yes"?>
<Relationships xmlns="http://schemas.openxmlformats.org/package/2006/relationships"><Relationship Id="rId3" Type="http://schemas.openxmlformats.org/officeDocument/2006/relationships/ctrlProp" Target="../ctrlProps/ctrlProp43.xml"/><Relationship Id="rId2" Type="http://schemas.openxmlformats.org/officeDocument/2006/relationships/vmlDrawing" Target="../drawings/vmlDrawing15.vml"/><Relationship Id="rId1" Type="http://schemas.openxmlformats.org/officeDocument/2006/relationships/drawing" Target="../drawings/drawing15.xml"/><Relationship Id="rId6" Type="http://schemas.openxmlformats.org/officeDocument/2006/relationships/comments" Target="../comments15.xml"/><Relationship Id="rId5" Type="http://schemas.openxmlformats.org/officeDocument/2006/relationships/ctrlProp" Target="../ctrlProps/ctrlProp45.xml"/><Relationship Id="rId4" Type="http://schemas.openxmlformats.org/officeDocument/2006/relationships/ctrlProp" Target="../ctrlProps/ctrlProp44.xml"/></Relationships>
</file>

<file path=xl/worksheets/_rels/sheet17.xml.rels><?xml version="1.0" encoding="UTF-8" standalone="yes"?>
<Relationships xmlns="http://schemas.openxmlformats.org/package/2006/relationships"><Relationship Id="rId3" Type="http://schemas.openxmlformats.org/officeDocument/2006/relationships/ctrlProp" Target="../ctrlProps/ctrlProp46.xml"/><Relationship Id="rId2" Type="http://schemas.openxmlformats.org/officeDocument/2006/relationships/vmlDrawing" Target="../drawings/vmlDrawing16.vml"/><Relationship Id="rId1" Type="http://schemas.openxmlformats.org/officeDocument/2006/relationships/drawing" Target="../drawings/drawing16.xml"/><Relationship Id="rId6" Type="http://schemas.openxmlformats.org/officeDocument/2006/relationships/comments" Target="../comments16.xml"/><Relationship Id="rId5" Type="http://schemas.openxmlformats.org/officeDocument/2006/relationships/ctrlProp" Target="../ctrlProps/ctrlProp48.xml"/><Relationship Id="rId4" Type="http://schemas.openxmlformats.org/officeDocument/2006/relationships/ctrlProp" Target="../ctrlProps/ctrlProp47.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4.xml"/><Relationship Id="rId2" Type="http://schemas.openxmlformats.org/officeDocument/2006/relationships/vmlDrawing" Target="../drawings/vmlDrawing2.vml"/><Relationship Id="rId1" Type="http://schemas.openxmlformats.org/officeDocument/2006/relationships/drawing" Target="../drawings/drawing2.xml"/><Relationship Id="rId6" Type="http://schemas.openxmlformats.org/officeDocument/2006/relationships/comments" Target="../comments2.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7.xml"/><Relationship Id="rId2" Type="http://schemas.openxmlformats.org/officeDocument/2006/relationships/vmlDrawing" Target="../drawings/vmlDrawing3.vml"/><Relationship Id="rId1" Type="http://schemas.openxmlformats.org/officeDocument/2006/relationships/drawing" Target="../drawings/drawing3.xml"/><Relationship Id="rId6" Type="http://schemas.openxmlformats.org/officeDocument/2006/relationships/comments" Target="../comments3.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5.xml.rels><?xml version="1.0" encoding="UTF-8" standalone="yes"?>
<Relationships xmlns="http://schemas.openxmlformats.org/package/2006/relationships"><Relationship Id="rId3" Type="http://schemas.openxmlformats.org/officeDocument/2006/relationships/ctrlProp" Target="../ctrlProps/ctrlProp10.xml"/><Relationship Id="rId2" Type="http://schemas.openxmlformats.org/officeDocument/2006/relationships/vmlDrawing" Target="../drawings/vmlDrawing4.vml"/><Relationship Id="rId1" Type="http://schemas.openxmlformats.org/officeDocument/2006/relationships/drawing" Target="../drawings/drawing4.xml"/><Relationship Id="rId6" Type="http://schemas.openxmlformats.org/officeDocument/2006/relationships/comments" Target="../comments4.xml"/><Relationship Id="rId5" Type="http://schemas.openxmlformats.org/officeDocument/2006/relationships/ctrlProp" Target="../ctrlProps/ctrlProp12.xml"/><Relationship Id="rId4" Type="http://schemas.openxmlformats.org/officeDocument/2006/relationships/ctrlProp" Target="../ctrlProps/ctrlProp11.xml"/></Relationships>
</file>

<file path=xl/worksheets/_rels/sheet6.xml.rels><?xml version="1.0" encoding="UTF-8" standalone="yes"?>
<Relationships xmlns="http://schemas.openxmlformats.org/package/2006/relationships"><Relationship Id="rId3" Type="http://schemas.openxmlformats.org/officeDocument/2006/relationships/ctrlProp" Target="../ctrlProps/ctrlProp13.xml"/><Relationship Id="rId2" Type="http://schemas.openxmlformats.org/officeDocument/2006/relationships/vmlDrawing" Target="../drawings/vmlDrawing5.vml"/><Relationship Id="rId1" Type="http://schemas.openxmlformats.org/officeDocument/2006/relationships/drawing" Target="../drawings/drawing5.xml"/><Relationship Id="rId6" Type="http://schemas.openxmlformats.org/officeDocument/2006/relationships/comments" Target="../comments5.xml"/><Relationship Id="rId5" Type="http://schemas.openxmlformats.org/officeDocument/2006/relationships/ctrlProp" Target="../ctrlProps/ctrlProp15.xml"/><Relationship Id="rId4" Type="http://schemas.openxmlformats.org/officeDocument/2006/relationships/ctrlProp" Target="../ctrlProps/ctrlProp14.xml"/></Relationships>
</file>

<file path=xl/worksheets/_rels/sheet7.xml.rels><?xml version="1.0" encoding="UTF-8" standalone="yes"?>
<Relationships xmlns="http://schemas.openxmlformats.org/package/2006/relationships"><Relationship Id="rId3" Type="http://schemas.openxmlformats.org/officeDocument/2006/relationships/ctrlProp" Target="../ctrlProps/ctrlProp16.xml"/><Relationship Id="rId2" Type="http://schemas.openxmlformats.org/officeDocument/2006/relationships/vmlDrawing" Target="../drawings/vmlDrawing6.vml"/><Relationship Id="rId1" Type="http://schemas.openxmlformats.org/officeDocument/2006/relationships/drawing" Target="../drawings/drawing6.xml"/><Relationship Id="rId6" Type="http://schemas.openxmlformats.org/officeDocument/2006/relationships/comments" Target="../comments6.xml"/><Relationship Id="rId5" Type="http://schemas.openxmlformats.org/officeDocument/2006/relationships/ctrlProp" Target="../ctrlProps/ctrlProp18.xml"/><Relationship Id="rId4" Type="http://schemas.openxmlformats.org/officeDocument/2006/relationships/ctrlProp" Target="../ctrlProps/ctrlProp17.xml"/></Relationships>
</file>

<file path=xl/worksheets/_rels/sheet8.xml.rels><?xml version="1.0" encoding="UTF-8" standalone="yes"?>
<Relationships xmlns="http://schemas.openxmlformats.org/package/2006/relationships"><Relationship Id="rId3" Type="http://schemas.openxmlformats.org/officeDocument/2006/relationships/ctrlProp" Target="../ctrlProps/ctrlProp19.xml"/><Relationship Id="rId2" Type="http://schemas.openxmlformats.org/officeDocument/2006/relationships/vmlDrawing" Target="../drawings/vmlDrawing7.vml"/><Relationship Id="rId1" Type="http://schemas.openxmlformats.org/officeDocument/2006/relationships/drawing" Target="../drawings/drawing7.xml"/><Relationship Id="rId6" Type="http://schemas.openxmlformats.org/officeDocument/2006/relationships/comments" Target="../comments7.xml"/><Relationship Id="rId5" Type="http://schemas.openxmlformats.org/officeDocument/2006/relationships/ctrlProp" Target="../ctrlProps/ctrlProp21.xml"/><Relationship Id="rId4" Type="http://schemas.openxmlformats.org/officeDocument/2006/relationships/ctrlProp" Target="../ctrlProps/ctrlProp20.xml"/></Relationships>
</file>

<file path=xl/worksheets/_rels/sheet9.xml.rels><?xml version="1.0" encoding="UTF-8" standalone="yes"?>
<Relationships xmlns="http://schemas.openxmlformats.org/package/2006/relationships"><Relationship Id="rId3" Type="http://schemas.openxmlformats.org/officeDocument/2006/relationships/ctrlProp" Target="../ctrlProps/ctrlProp22.xml"/><Relationship Id="rId2" Type="http://schemas.openxmlformats.org/officeDocument/2006/relationships/vmlDrawing" Target="../drawings/vmlDrawing8.vml"/><Relationship Id="rId1" Type="http://schemas.openxmlformats.org/officeDocument/2006/relationships/drawing" Target="../drawings/drawing8.xml"/><Relationship Id="rId6" Type="http://schemas.openxmlformats.org/officeDocument/2006/relationships/comments" Target="../comments8.xml"/><Relationship Id="rId5" Type="http://schemas.openxmlformats.org/officeDocument/2006/relationships/ctrlProp" Target="../ctrlProps/ctrlProp24.xml"/><Relationship Id="rId4" Type="http://schemas.openxmlformats.org/officeDocument/2006/relationships/ctrlProp" Target="../ctrlProps/ctrlProp2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le1"/>
  <dimension ref="A1:J29"/>
  <sheetViews>
    <sheetView showGridLines="0" tabSelected="1" workbookViewId="0">
      <selection activeCell="A13" sqref="A13:I13"/>
    </sheetView>
  </sheetViews>
  <sheetFormatPr baseColWidth="10" defaultRowHeight="14.4"/>
  <cols>
    <col min="1" max="1" width="26.15625" customWidth="1"/>
    <col min="2" max="2" width="27.41796875" customWidth="1"/>
    <col min="3" max="3" width="18.83984375" bestFit="1" customWidth="1"/>
    <col min="10" max="10" width="5.41796875" style="1" customWidth="1"/>
  </cols>
  <sheetData>
    <row r="1" spans="1:10" ht="23.1">
      <c r="A1" s="279" t="s">
        <v>173</v>
      </c>
      <c r="B1" s="280"/>
      <c r="C1" s="281"/>
      <c r="D1" s="281"/>
      <c r="E1" s="281"/>
      <c r="F1" s="281"/>
      <c r="G1" s="281"/>
      <c r="H1" s="281"/>
      <c r="I1" s="282"/>
      <c r="J1" s="23"/>
    </row>
    <row r="2" spans="1:10" s="15" customFormat="1" ht="25" customHeight="1">
      <c r="A2" s="28" t="s">
        <v>36</v>
      </c>
      <c r="B2" s="69" t="s">
        <v>161</v>
      </c>
      <c r="C2" s="278"/>
      <c r="D2" s="278"/>
      <c r="E2" s="278"/>
      <c r="F2" s="278"/>
      <c r="G2" s="278"/>
      <c r="H2" s="278"/>
      <c r="I2" s="278"/>
      <c r="J2" s="16"/>
    </row>
    <row r="3" spans="1:10" s="14" customFormat="1" ht="25" customHeight="1">
      <c r="A3" s="29" t="s">
        <v>34</v>
      </c>
      <c r="B3" s="289" t="s">
        <v>94</v>
      </c>
      <c r="C3" s="290"/>
      <c r="D3" s="290"/>
      <c r="E3" s="290"/>
      <c r="F3" s="290"/>
      <c r="G3" s="290"/>
      <c r="H3" s="290"/>
      <c r="I3" s="291"/>
      <c r="J3" s="24"/>
    </row>
    <row r="4" spans="1:10" s="14" customFormat="1" ht="25" customHeight="1">
      <c r="A4" s="29" t="s">
        <v>167</v>
      </c>
      <c r="B4" s="37" t="str">
        <f>IF(AND(B2="IAE",B3="Management et commerce international"),"GMMC18",IFERROR(VLOOKUP(B3,tab_code_dip,2,FALSE),"-"))</f>
        <v>HMSCS18</v>
      </c>
      <c r="C4" s="36"/>
      <c r="D4" s="36"/>
      <c r="E4" s="36"/>
      <c r="F4" s="36"/>
      <c r="G4" s="36"/>
      <c r="H4" s="36"/>
      <c r="I4" s="36"/>
      <c r="J4" s="24"/>
    </row>
    <row r="5" spans="1:10" s="14" customFormat="1" ht="25" customHeight="1">
      <c r="A5" s="28" t="s">
        <v>52</v>
      </c>
      <c r="B5" s="70" t="s">
        <v>178</v>
      </c>
      <c r="C5" s="22" t="s">
        <v>172</v>
      </c>
      <c r="D5" s="27"/>
      <c r="E5" s="27"/>
      <c r="F5" s="27"/>
      <c r="G5" s="27"/>
      <c r="H5" s="27"/>
      <c r="I5" s="27"/>
      <c r="J5" s="24"/>
    </row>
    <row r="6" spans="1:10" s="14" customFormat="1" ht="25" customHeight="1">
      <c r="A6" s="28" t="s">
        <v>53</v>
      </c>
      <c r="B6" s="71" t="s">
        <v>178</v>
      </c>
      <c r="C6" s="22" t="s">
        <v>171</v>
      </c>
      <c r="D6" s="27"/>
      <c r="E6" s="27"/>
      <c r="F6" s="27"/>
      <c r="G6" s="27"/>
      <c r="H6" s="27"/>
      <c r="I6" s="27"/>
      <c r="J6" s="24"/>
    </row>
    <row r="7" spans="1:10" ht="20.25" customHeight="1">
      <c r="A7" s="292" t="s">
        <v>42</v>
      </c>
      <c r="B7" s="293"/>
      <c r="C7" s="293"/>
      <c r="D7" s="293"/>
      <c r="E7" s="293"/>
      <c r="F7" s="293"/>
      <c r="G7" s="293"/>
      <c r="H7" s="293"/>
      <c r="I7" s="294"/>
    </row>
    <row r="8" spans="1:10">
      <c r="A8" s="19" t="s">
        <v>37</v>
      </c>
      <c r="B8" s="17"/>
      <c r="C8" s="17"/>
      <c r="D8" s="17"/>
      <c r="E8" s="17"/>
      <c r="F8" s="17"/>
      <c r="G8" s="17"/>
      <c r="H8" s="17"/>
      <c r="I8" s="17"/>
    </row>
    <row r="9" spans="1:10" s="18" customFormat="1">
      <c r="A9" s="295" t="s">
        <v>38</v>
      </c>
      <c r="B9" s="296"/>
      <c r="C9" s="296"/>
      <c r="D9" s="296"/>
      <c r="E9" s="296"/>
      <c r="F9" s="296"/>
      <c r="G9" s="296"/>
      <c r="H9" s="296"/>
      <c r="I9" s="297"/>
      <c r="J9" s="25"/>
    </row>
    <row r="10" spans="1:10" s="32" customFormat="1">
      <c r="A10" s="301" t="s">
        <v>499</v>
      </c>
      <c r="B10" s="302"/>
      <c r="C10" s="302"/>
      <c r="D10" s="302"/>
      <c r="E10" s="302"/>
      <c r="F10" s="302"/>
      <c r="G10" s="302"/>
      <c r="H10" s="302"/>
      <c r="I10" s="303"/>
      <c r="J10" s="31"/>
    </row>
    <row r="11" spans="1:10" s="18" customFormat="1">
      <c r="A11" s="283"/>
      <c r="B11" s="284"/>
      <c r="C11" s="284"/>
      <c r="D11" s="284"/>
      <c r="E11" s="284"/>
      <c r="F11" s="284"/>
      <c r="G11" s="284"/>
      <c r="H11" s="284"/>
      <c r="I11" s="285"/>
      <c r="J11" s="25"/>
    </row>
    <row r="12" spans="1:10" s="18" customFormat="1">
      <c r="A12" s="298" t="s">
        <v>39</v>
      </c>
      <c r="B12" s="299"/>
      <c r="C12" s="299"/>
      <c r="D12" s="299"/>
      <c r="E12" s="299"/>
      <c r="F12" s="299"/>
      <c r="G12" s="299"/>
      <c r="H12" s="299"/>
      <c r="I12" s="300"/>
      <c r="J12" s="25"/>
    </row>
    <row r="13" spans="1:10" s="32" customFormat="1">
      <c r="A13" s="301" t="s">
        <v>498</v>
      </c>
      <c r="B13" s="302"/>
      <c r="C13" s="302"/>
      <c r="D13" s="302"/>
      <c r="E13" s="302"/>
      <c r="F13" s="302"/>
      <c r="G13" s="302"/>
      <c r="H13" s="302"/>
      <c r="I13" s="303"/>
      <c r="J13" s="31"/>
    </row>
    <row r="14" spans="1:10" s="18" customFormat="1">
      <c r="A14" s="283"/>
      <c r="B14" s="284"/>
      <c r="C14" s="284"/>
      <c r="D14" s="284"/>
      <c r="E14" s="284"/>
      <c r="F14" s="284"/>
      <c r="G14" s="284"/>
      <c r="H14" s="284"/>
      <c r="I14" s="285"/>
      <c r="J14" s="25"/>
    </row>
    <row r="15" spans="1:10" s="20" customFormat="1">
      <c r="A15" s="298" t="s">
        <v>40</v>
      </c>
      <c r="B15" s="299"/>
      <c r="C15" s="299"/>
      <c r="D15" s="299"/>
      <c r="E15" s="299"/>
      <c r="F15" s="299"/>
      <c r="G15" s="299"/>
      <c r="H15" s="299"/>
      <c r="I15" s="300"/>
      <c r="J15" s="26"/>
    </row>
    <row r="16" spans="1:10" s="34" customFormat="1">
      <c r="A16" s="301" t="s">
        <v>385</v>
      </c>
      <c r="B16" s="302"/>
      <c r="C16" s="302"/>
      <c r="D16" s="302"/>
      <c r="E16" s="302"/>
      <c r="F16" s="302"/>
      <c r="G16" s="302"/>
      <c r="H16" s="302"/>
      <c r="I16" s="303"/>
      <c r="J16" s="33"/>
    </row>
    <row r="17" spans="1:10" s="18" customFormat="1">
      <c r="A17" s="283"/>
      <c r="B17" s="284"/>
      <c r="C17" s="284"/>
      <c r="D17" s="284"/>
      <c r="E17" s="284"/>
      <c r="F17" s="284"/>
      <c r="G17" s="284"/>
      <c r="H17" s="284"/>
      <c r="I17" s="285"/>
      <c r="J17" s="25"/>
    </row>
    <row r="18" spans="1:10" s="20" customFormat="1">
      <c r="A18" s="298" t="s">
        <v>41</v>
      </c>
      <c r="B18" s="299"/>
      <c r="C18" s="299"/>
      <c r="D18" s="299"/>
      <c r="E18" s="299"/>
      <c r="F18" s="299"/>
      <c r="G18" s="299"/>
      <c r="H18" s="299"/>
      <c r="I18" s="300"/>
      <c r="J18" s="26"/>
    </row>
    <row r="19" spans="1:10" s="34" customFormat="1" ht="30.3" customHeight="1">
      <c r="A19" s="319" t="s">
        <v>496</v>
      </c>
      <c r="B19" s="320"/>
      <c r="C19" s="320"/>
      <c r="D19" s="320"/>
      <c r="E19" s="320"/>
      <c r="F19" s="320"/>
      <c r="G19" s="320"/>
      <c r="H19" s="320"/>
      <c r="I19" s="321"/>
      <c r="J19" s="33"/>
    </row>
    <row r="20" spans="1:10" s="18" customFormat="1">
      <c r="A20" s="283"/>
      <c r="B20" s="284"/>
      <c r="C20" s="284"/>
      <c r="D20" s="284"/>
      <c r="E20" s="284"/>
      <c r="F20" s="284"/>
      <c r="G20" s="284"/>
      <c r="H20" s="284"/>
      <c r="I20" s="285"/>
      <c r="J20" s="25"/>
    </row>
    <row r="21" spans="1:10" ht="20.25" customHeight="1">
      <c r="A21" s="286" t="s">
        <v>43</v>
      </c>
      <c r="B21" s="287"/>
      <c r="C21" s="287"/>
      <c r="D21" s="287"/>
      <c r="E21" s="287"/>
      <c r="F21" s="287"/>
      <c r="G21" s="287"/>
      <c r="H21" s="287"/>
      <c r="I21" s="288"/>
    </row>
    <row r="22" spans="1:10" s="14" customFormat="1">
      <c r="A22" s="304" t="s">
        <v>497</v>
      </c>
      <c r="B22" s="305"/>
      <c r="C22" s="305"/>
      <c r="D22" s="305"/>
      <c r="E22" s="305"/>
      <c r="F22" s="305"/>
      <c r="G22" s="305"/>
      <c r="H22" s="305"/>
      <c r="I22" s="306"/>
      <c r="J22" s="35"/>
    </row>
    <row r="23" spans="1:10">
      <c r="A23" s="283"/>
      <c r="B23" s="284"/>
      <c r="C23" s="284"/>
      <c r="D23" s="284"/>
      <c r="E23" s="284"/>
      <c r="F23" s="284"/>
      <c r="G23" s="284"/>
      <c r="H23" s="284"/>
      <c r="I23" s="285"/>
    </row>
    <row r="24" spans="1:10" ht="20.25" customHeight="1">
      <c r="A24" s="286" t="s">
        <v>44</v>
      </c>
      <c r="B24" s="287"/>
      <c r="C24" s="287"/>
      <c r="D24" s="287"/>
      <c r="E24" s="287"/>
      <c r="F24" s="287"/>
      <c r="G24" s="287"/>
      <c r="H24" s="287"/>
      <c r="I24" s="288"/>
    </row>
    <row r="25" spans="1:10" ht="20.25" customHeight="1">
      <c r="A25" s="316" t="s">
        <v>163</v>
      </c>
      <c r="B25" s="317"/>
      <c r="C25" s="317"/>
      <c r="D25" s="317"/>
      <c r="E25" s="317"/>
      <c r="F25" s="317"/>
      <c r="G25" s="317"/>
      <c r="H25" s="317"/>
      <c r="I25" s="318"/>
    </row>
    <row r="26" spans="1:10" ht="15" customHeight="1">
      <c r="A26" s="310" t="s">
        <v>164</v>
      </c>
      <c r="B26" s="311"/>
      <c r="C26" s="311"/>
      <c r="D26" s="311"/>
      <c r="E26" s="311"/>
      <c r="F26" s="311"/>
      <c r="G26" s="311"/>
      <c r="H26" s="311"/>
      <c r="I26" s="312"/>
    </row>
    <row r="27" spans="1:10" ht="20.25" customHeight="1">
      <c r="A27" s="286" t="s">
        <v>162</v>
      </c>
      <c r="B27" s="287"/>
      <c r="C27" s="287"/>
      <c r="D27" s="287"/>
      <c r="E27" s="287"/>
      <c r="F27" s="287"/>
      <c r="G27" s="287"/>
      <c r="H27" s="287"/>
      <c r="I27" s="288"/>
    </row>
    <row r="28" spans="1:10" ht="26.25" customHeight="1">
      <c r="A28" s="313" t="s">
        <v>165</v>
      </c>
      <c r="B28" s="314"/>
      <c r="C28" s="314"/>
      <c r="D28" s="314"/>
      <c r="E28" s="314"/>
      <c r="F28" s="314"/>
      <c r="G28" s="314"/>
      <c r="H28" s="314"/>
      <c r="I28" s="315"/>
    </row>
    <row r="29" spans="1:10">
      <c r="A29" s="307" t="s">
        <v>166</v>
      </c>
      <c r="B29" s="308"/>
      <c r="C29" s="308"/>
      <c r="D29" s="308"/>
      <c r="E29" s="308"/>
      <c r="F29" s="308"/>
      <c r="G29" s="308"/>
      <c r="H29" s="308"/>
      <c r="I29" s="309"/>
    </row>
  </sheetData>
  <sheetProtection algorithmName="SHA-512" hashValue="fQtokEazKnzDMRTXCyX2DhnkLEBLX5JL4K8VHab7AmjmuVTvLqiDoUxTqKHxoxIgqW6HOWlSJtjGmYPPEyxerw==" saltValue="uXToiNmCz9pkoPQ5GA5+vA==" spinCount="100000" sheet="1" objects="1" scenarios="1" formatCells="0" formatColumns="0" formatRows="0"/>
  <mergeCells count="25">
    <mergeCell ref="A29:I29"/>
    <mergeCell ref="A26:I26"/>
    <mergeCell ref="A14:I14"/>
    <mergeCell ref="A27:I27"/>
    <mergeCell ref="A28:I28"/>
    <mergeCell ref="A25:I25"/>
    <mergeCell ref="A19:I19"/>
    <mergeCell ref="A16:I16"/>
    <mergeCell ref="A17:I17"/>
    <mergeCell ref="A20:I20"/>
    <mergeCell ref="C2:I2"/>
    <mergeCell ref="A1:I1"/>
    <mergeCell ref="A23:I23"/>
    <mergeCell ref="A24:I24"/>
    <mergeCell ref="B3:I3"/>
    <mergeCell ref="A7:I7"/>
    <mergeCell ref="A11:I11"/>
    <mergeCell ref="A9:I9"/>
    <mergeCell ref="A12:I12"/>
    <mergeCell ref="A15:I15"/>
    <mergeCell ref="A18:I18"/>
    <mergeCell ref="A21:I21"/>
    <mergeCell ref="A13:I13"/>
    <mergeCell ref="A10:I10"/>
    <mergeCell ref="A22:I22"/>
  </mergeCells>
  <phoneticPr fontId="21" type="noConversion"/>
  <dataValidations count="3">
    <dataValidation type="list" allowBlank="1" showInputMessage="1" showErrorMessage="1" errorTitle="Composante" error="Utiliser la liste déroulante" promptTitle="Composante" prompt="Utiliser la liste déroulante" sqref="B2" xr:uid="{00000000-0002-0000-0000-000000000000}">
      <formula1>liste_cmp</formula1>
    </dataValidation>
    <dataValidation type="list" allowBlank="1" showInputMessage="1" showErrorMessage="1" errorTitle="Session" error="Utiliser la liste déroulante" promptTitle="Session" prompt="Utiliser la liste dérourante" sqref="B5:B6" xr:uid="{00000000-0002-0000-0000-000001000000}">
      <formula1>"Session unique, Deux sessions"</formula1>
    </dataValidation>
    <dataValidation type="list" allowBlank="1" showInputMessage="1" showErrorMessage="1" sqref="B3:I3" xr:uid="{00000000-0002-0000-0000-000002000000}">
      <formula1>INDIRECT($B$2)</formula1>
    </dataValidation>
  </dataValidations>
  <hyperlinks>
    <hyperlink ref="A29:I29" r:id="rId1" display="Arrêté du 25 avril 2002 relatif au diplôme national de master" xr:uid="{00000000-0004-0000-0000-000000000000}"/>
    <hyperlink ref="A28:I28" r:id="rId2" display="Arrêté du 22 janvier 2014 fixant le cadre national des formations conduisant à la délivrance des diplômes nationaux de licence, de licence professionnelle et de master" xr:uid="{00000000-0004-0000-0000-000001000000}"/>
  </hyperlinks>
  <pageMargins left="0.25" right="0.25" top="0.75" bottom="0.75" header="0.3" footer="0.3"/>
  <pageSetup paperSize="9" scale="92" orientation="landscape" verticalDpi="0"/>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O551"/>
  <sheetViews>
    <sheetView showGridLines="0" showZeros="0" topLeftCell="B22" zoomScale="136" zoomScaleNormal="136" zoomScalePageLayoutView="136" workbookViewId="0">
      <selection activeCell="C43" sqref="C43"/>
    </sheetView>
  </sheetViews>
  <sheetFormatPr baseColWidth="10" defaultColWidth="10.83984375" defaultRowHeight="14.4"/>
  <cols>
    <col min="1" max="1" width="26.41796875" style="38" bestFit="1" customWidth="1"/>
    <col min="2" max="2" width="52.26171875" style="50" bestFit="1" customWidth="1"/>
    <col min="3" max="3" width="20.41796875" style="50" customWidth="1"/>
    <col min="4" max="4" width="6.68359375" style="50" customWidth="1"/>
    <col min="5" max="5" width="12" style="50" customWidth="1"/>
    <col min="6" max="6" width="13.68359375" style="50" customWidth="1"/>
    <col min="7" max="7" width="15.41796875" style="50" bestFit="1" customWidth="1"/>
    <col min="8" max="8" width="19.68359375" style="50" bestFit="1" customWidth="1"/>
    <col min="9" max="9" width="11.15625" style="50" bestFit="1" customWidth="1"/>
    <col min="10" max="10" width="17.41796875" style="50" customWidth="1"/>
    <col min="11" max="11" width="17.41796875" style="50" bestFit="1" customWidth="1"/>
    <col min="12" max="12" width="10.68359375" style="38" customWidth="1"/>
    <col min="13" max="13" width="17.41796875" style="38" bestFit="1" customWidth="1"/>
    <col min="14" max="14" width="10.68359375" style="38" customWidth="1"/>
    <col min="15" max="16384" width="10.83984375" style="38"/>
  </cols>
  <sheetData>
    <row r="1" spans="1:14" ht="23.1">
      <c r="A1" s="326" t="s">
        <v>173</v>
      </c>
      <c r="B1" s="326"/>
      <c r="C1" s="326"/>
      <c r="D1" s="326"/>
      <c r="E1" s="326"/>
      <c r="F1" s="326"/>
      <c r="G1" s="326"/>
      <c r="H1" s="326"/>
      <c r="I1" s="326"/>
      <c r="J1" s="326"/>
      <c r="K1" s="326"/>
      <c r="L1" s="326"/>
      <c r="M1" s="326"/>
      <c r="N1" s="326"/>
    </row>
    <row r="2" spans="1:14" ht="20.25" customHeight="1">
      <c r="A2" s="39" t="s">
        <v>36</v>
      </c>
      <c r="B2" s="327" t="str">
        <f>'Fiche générale'!B2</f>
        <v>LASH</v>
      </c>
      <c r="C2" s="327"/>
      <c r="D2" s="327"/>
      <c r="E2" s="327"/>
      <c r="F2" s="38"/>
      <c r="G2" s="38"/>
      <c r="H2" s="38"/>
      <c r="I2" s="38"/>
      <c r="J2" s="38"/>
      <c r="K2" s="38"/>
    </row>
    <row r="3" spans="1:14" ht="20.25" customHeight="1">
      <c r="A3" s="39" t="s">
        <v>34</v>
      </c>
      <c r="B3" s="328" t="str">
        <f>'Fiche générale'!B3:I3</f>
        <v>Sciences sociales</v>
      </c>
      <c r="C3" s="329"/>
      <c r="D3" s="329"/>
      <c r="E3" s="329"/>
      <c r="F3" s="329"/>
      <c r="G3" s="329"/>
      <c r="H3" s="329"/>
      <c r="I3" s="329"/>
      <c r="J3" s="330"/>
      <c r="K3" s="38"/>
    </row>
    <row r="4" spans="1:14" ht="20.25" customHeight="1">
      <c r="A4" s="39" t="s">
        <v>27</v>
      </c>
      <c r="B4" s="40" t="str">
        <f>'Fiche générale'!B4</f>
        <v>HMSCS18</v>
      </c>
      <c r="C4" s="41" t="s">
        <v>168</v>
      </c>
      <c r="D4" s="331">
        <v>181</v>
      </c>
      <c r="E4" s="331"/>
      <c r="F4" s="332" t="s">
        <v>35</v>
      </c>
      <c r="G4" s="333"/>
      <c r="H4" s="350" t="s">
        <v>351</v>
      </c>
      <c r="I4" s="351"/>
      <c r="J4" s="351"/>
      <c r="K4" s="351"/>
      <c r="L4" s="351"/>
      <c r="M4" s="351"/>
      <c r="N4" s="352"/>
    </row>
    <row r="5" spans="1:14" ht="20.25" customHeight="1">
      <c r="B5" s="38"/>
      <c r="C5" s="38"/>
      <c r="D5" s="38"/>
      <c r="E5" s="38"/>
      <c r="F5" s="38"/>
      <c r="G5" s="38"/>
      <c r="H5" s="38"/>
      <c r="I5" s="38"/>
      <c r="J5" s="38"/>
      <c r="K5" s="38"/>
    </row>
    <row r="6" spans="1:14" ht="20.25" customHeight="1">
      <c r="A6" s="39" t="s">
        <v>2</v>
      </c>
      <c r="B6" s="62" t="s">
        <v>349</v>
      </c>
      <c r="C6" s="41" t="s">
        <v>169</v>
      </c>
      <c r="D6" s="337">
        <v>180</v>
      </c>
      <c r="E6" s="338"/>
      <c r="F6" s="332" t="s">
        <v>3</v>
      </c>
      <c r="G6" s="333"/>
      <c r="H6" s="339" t="s">
        <v>352</v>
      </c>
      <c r="I6" s="340"/>
      <c r="J6" s="340"/>
      <c r="K6" s="340"/>
      <c r="L6" s="340"/>
      <c r="M6" s="340"/>
      <c r="N6" s="341"/>
    </row>
    <row r="7" spans="1:14" ht="20.25" customHeight="1">
      <c r="A7" s="39" t="s">
        <v>45</v>
      </c>
      <c r="B7" s="63" t="s">
        <v>350</v>
      </c>
      <c r="C7" s="38"/>
      <c r="D7" s="38"/>
      <c r="E7" s="38"/>
      <c r="F7" s="38"/>
      <c r="G7" s="38"/>
      <c r="H7" s="38"/>
      <c r="I7" s="38"/>
      <c r="J7" s="38"/>
      <c r="K7" s="38"/>
    </row>
    <row r="8" spans="1:14" ht="20.25" customHeight="1">
      <c r="A8" s="42"/>
      <c r="B8" s="21"/>
      <c r="C8" s="38"/>
      <c r="D8" s="38"/>
      <c r="E8" s="38"/>
      <c r="F8" s="38"/>
      <c r="G8" s="38"/>
      <c r="H8" s="43"/>
      <c r="I8" s="43"/>
      <c r="J8" s="43"/>
      <c r="K8" s="43"/>
      <c r="M8" s="44"/>
      <c r="N8" s="44"/>
    </row>
    <row r="9" spans="1:14" ht="15" customHeight="1">
      <c r="B9" s="51"/>
      <c r="C9" s="51"/>
      <c r="D9" s="43"/>
      <c r="E9" s="342" t="s">
        <v>51</v>
      </c>
      <c r="F9" s="343"/>
      <c r="G9" s="342" t="s">
        <v>47</v>
      </c>
      <c r="H9" s="343"/>
      <c r="I9"/>
      <c r="J9" s="43"/>
      <c r="K9" s="45">
        <v>1</v>
      </c>
      <c r="L9" s="43"/>
      <c r="M9" s="43"/>
      <c r="N9" s="43"/>
    </row>
    <row r="10" spans="1:14" ht="15" customHeight="1">
      <c r="B10" s="51"/>
      <c r="C10" s="51"/>
      <c r="D10" s="46"/>
      <c r="E10" s="322"/>
      <c r="F10" s="323"/>
      <c r="G10" s="324"/>
      <c r="H10" s="325"/>
      <c r="I10"/>
      <c r="J10" s="47"/>
      <c r="K10" s="47"/>
      <c r="L10" s="47"/>
      <c r="M10" s="47"/>
      <c r="N10" s="47"/>
    </row>
    <row r="11" spans="1:14" ht="15" customHeight="1">
      <c r="A11" s="48">
        <v>3</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44"/>
      <c r="F13" s="344"/>
      <c r="G13" s="77"/>
      <c r="H13" s="49"/>
      <c r="I13" s="49"/>
    </row>
    <row r="14" spans="1:14" ht="26.25" customHeight="1">
      <c r="B14" s="51"/>
      <c r="C14" s="49"/>
      <c r="D14" s="49"/>
      <c r="E14" s="77"/>
      <c r="F14" s="77"/>
      <c r="G14" s="77"/>
      <c r="H14" s="49"/>
      <c r="I14" s="49"/>
      <c r="J14" s="345" t="s">
        <v>28</v>
      </c>
      <c r="K14" s="346"/>
      <c r="L14" s="347"/>
      <c r="M14" s="345" t="s">
        <v>29</v>
      </c>
      <c r="N14" s="347"/>
    </row>
    <row r="15" spans="1:14" ht="39.75" customHeight="1">
      <c r="C15" s="53"/>
      <c r="D15" s="53"/>
      <c r="E15" s="54"/>
      <c r="F15" s="54"/>
      <c r="G15" s="54"/>
      <c r="H15" s="54"/>
      <c r="I15" s="55"/>
      <c r="J15" s="56" t="s">
        <v>30</v>
      </c>
      <c r="K15" s="348" t="str">
        <f>IF(H17="CCI (CC Intégral)","CT pour les dispensés","Contrôle Terminal")</f>
        <v>CT pour les dispensés</v>
      </c>
      <c r="L15" s="349"/>
      <c r="M15" s="348" t="s">
        <v>31</v>
      </c>
      <c r="N15" s="349"/>
    </row>
    <row r="16" spans="1:14" s="50" customFormat="1" ht="31.2">
      <c r="A16" s="57" t="s">
        <v>4</v>
      </c>
      <c r="B16" s="57" t="s">
        <v>5</v>
      </c>
      <c r="C16" s="58" t="s">
        <v>6</v>
      </c>
      <c r="D16" s="59" t="s">
        <v>7</v>
      </c>
      <c r="E16" s="60" t="s">
        <v>8</v>
      </c>
      <c r="F16" s="56" t="s">
        <v>49</v>
      </c>
      <c r="G16" s="56" t="s">
        <v>54</v>
      </c>
      <c r="H16" s="61" t="s">
        <v>50</v>
      </c>
      <c r="I16" s="56" t="s">
        <v>170</v>
      </c>
      <c r="J16" s="59" t="s">
        <v>46</v>
      </c>
      <c r="K16" s="59" t="s">
        <v>32</v>
      </c>
      <c r="L16" s="59" t="s">
        <v>33</v>
      </c>
      <c r="M16" s="59" t="s">
        <v>32</v>
      </c>
      <c r="N16" s="59" t="s">
        <v>33</v>
      </c>
    </row>
    <row r="17" spans="1:14" ht="15" customHeight="1">
      <c r="A17" s="171" t="s">
        <v>0</v>
      </c>
      <c r="B17" s="172" t="s">
        <v>184</v>
      </c>
      <c r="C17" s="173" t="s">
        <v>183</v>
      </c>
      <c r="D17" s="174">
        <v>3</v>
      </c>
      <c r="E17" s="174">
        <v>1</v>
      </c>
      <c r="F17" s="171" t="s">
        <v>185</v>
      </c>
      <c r="G17" s="171" t="s">
        <v>185</v>
      </c>
      <c r="H17" s="202" t="s">
        <v>174</v>
      </c>
      <c r="I17" s="171"/>
      <c r="J17" s="171"/>
      <c r="K17" s="171"/>
      <c r="L17" s="171"/>
      <c r="M17" s="5"/>
      <c r="N17" s="5"/>
    </row>
    <row r="18" spans="1:14" ht="15" customHeight="1">
      <c r="A18" s="174" t="s">
        <v>48</v>
      </c>
      <c r="B18" s="176" t="s">
        <v>378</v>
      </c>
      <c r="C18" s="177" t="s">
        <v>186</v>
      </c>
      <c r="D18" s="174"/>
      <c r="E18" s="174">
        <v>2</v>
      </c>
      <c r="F18" s="174" t="s">
        <v>185</v>
      </c>
      <c r="G18" s="174" t="s">
        <v>185</v>
      </c>
      <c r="H18" s="174"/>
      <c r="I18" s="174"/>
      <c r="J18" s="174"/>
      <c r="K18" s="174"/>
      <c r="L18" s="174"/>
      <c r="M18" s="170"/>
      <c r="N18" s="170"/>
    </row>
    <row r="19" spans="1:14" ht="15" customHeight="1">
      <c r="A19" s="174" t="s">
        <v>48</v>
      </c>
      <c r="B19" s="178" t="s">
        <v>190</v>
      </c>
      <c r="C19" s="177" t="s">
        <v>187</v>
      </c>
      <c r="D19" s="174"/>
      <c r="E19" s="174">
        <v>1</v>
      </c>
      <c r="F19" s="174" t="s">
        <v>185</v>
      </c>
      <c r="G19" s="174" t="s">
        <v>185</v>
      </c>
      <c r="H19" s="174"/>
      <c r="I19" s="174"/>
      <c r="J19" s="174"/>
      <c r="K19" s="174"/>
      <c r="L19" s="174"/>
      <c r="M19" s="170"/>
      <c r="N19" s="170"/>
    </row>
    <row r="20" spans="1:14" ht="15" customHeight="1">
      <c r="A20" s="174" t="s">
        <v>0</v>
      </c>
      <c r="B20" s="178" t="s">
        <v>188</v>
      </c>
      <c r="C20" s="177" t="s">
        <v>433</v>
      </c>
      <c r="D20" s="174">
        <v>3</v>
      </c>
      <c r="E20" s="174">
        <v>1</v>
      </c>
      <c r="F20" s="174" t="s">
        <v>185</v>
      </c>
      <c r="G20" s="174" t="s">
        <v>185</v>
      </c>
      <c r="H20" s="201"/>
      <c r="I20" s="201"/>
      <c r="J20" s="201"/>
      <c r="K20" s="201"/>
      <c r="L20" s="174"/>
      <c r="M20" s="170"/>
      <c r="N20" s="170"/>
    </row>
    <row r="21" spans="1:14" ht="15" customHeight="1">
      <c r="A21" s="171" t="s">
        <v>0</v>
      </c>
      <c r="B21" s="178" t="s">
        <v>279</v>
      </c>
      <c r="C21" s="177" t="s">
        <v>441</v>
      </c>
      <c r="D21" s="171">
        <v>6</v>
      </c>
      <c r="E21" s="174">
        <v>1</v>
      </c>
      <c r="F21" s="174" t="s">
        <v>185</v>
      </c>
      <c r="G21" s="174" t="s">
        <v>185</v>
      </c>
      <c r="H21" s="174"/>
      <c r="I21" s="174"/>
      <c r="J21" s="174"/>
      <c r="K21" s="174"/>
      <c r="L21" s="174"/>
      <c r="M21" s="170"/>
      <c r="N21" s="170"/>
    </row>
    <row r="22" spans="1:14">
      <c r="A22" s="171" t="s">
        <v>48</v>
      </c>
      <c r="B22" s="178" t="s">
        <v>391</v>
      </c>
      <c r="C22" s="177" t="s">
        <v>439</v>
      </c>
      <c r="D22" s="171"/>
      <c r="E22" s="174">
        <v>1</v>
      </c>
      <c r="F22" s="171" t="s">
        <v>185</v>
      </c>
      <c r="G22" s="171" t="s">
        <v>185</v>
      </c>
      <c r="H22" s="171" t="s">
        <v>175</v>
      </c>
      <c r="I22" s="174"/>
      <c r="J22" s="174"/>
      <c r="K22" s="174" t="s">
        <v>13</v>
      </c>
      <c r="L22" s="174" t="s">
        <v>382</v>
      </c>
      <c r="M22" s="170"/>
      <c r="N22" s="170"/>
    </row>
    <row r="23" spans="1:14">
      <c r="A23" s="171" t="s">
        <v>48</v>
      </c>
      <c r="B23" s="178" t="s">
        <v>392</v>
      </c>
      <c r="C23" s="177" t="s">
        <v>440</v>
      </c>
      <c r="D23" s="171"/>
      <c r="E23" s="174">
        <v>1</v>
      </c>
      <c r="F23" s="171" t="s">
        <v>185</v>
      </c>
      <c r="G23" s="171" t="s">
        <v>185</v>
      </c>
      <c r="H23" s="171" t="s">
        <v>175</v>
      </c>
      <c r="I23" s="171"/>
      <c r="J23" s="171"/>
      <c r="K23" s="171" t="s">
        <v>13</v>
      </c>
      <c r="L23" s="171" t="s">
        <v>382</v>
      </c>
      <c r="M23" s="170"/>
      <c r="N23" s="170"/>
    </row>
    <row r="24" spans="1:14" ht="15" customHeight="1">
      <c r="A24" s="171" t="s">
        <v>0</v>
      </c>
      <c r="B24" s="186" t="s">
        <v>286</v>
      </c>
      <c r="C24" s="177" t="s">
        <v>285</v>
      </c>
      <c r="D24" s="171">
        <v>3</v>
      </c>
      <c r="E24" s="174">
        <v>1</v>
      </c>
      <c r="F24" s="171" t="s">
        <v>185</v>
      </c>
      <c r="G24" s="171" t="s">
        <v>185</v>
      </c>
      <c r="H24" s="174" t="s">
        <v>174</v>
      </c>
      <c r="I24" s="174"/>
      <c r="J24" s="174"/>
      <c r="K24" s="174" t="s">
        <v>17</v>
      </c>
      <c r="L24" s="174"/>
      <c r="M24" s="170"/>
      <c r="N24" s="170"/>
    </row>
    <row r="25" spans="1:14" ht="15" customHeight="1">
      <c r="A25" s="2" t="s">
        <v>0</v>
      </c>
      <c r="B25" s="150" t="s">
        <v>282</v>
      </c>
      <c r="C25" s="160" t="s">
        <v>353</v>
      </c>
      <c r="D25" s="4">
        <v>6</v>
      </c>
      <c r="E25" s="169">
        <v>2</v>
      </c>
      <c r="F25" s="4" t="s">
        <v>185</v>
      </c>
      <c r="G25" s="4" t="s">
        <v>185</v>
      </c>
      <c r="H25" s="169"/>
      <c r="I25" s="169"/>
      <c r="J25" s="170"/>
      <c r="K25" s="170"/>
      <c r="L25" s="170"/>
      <c r="M25" s="170"/>
      <c r="N25" s="170"/>
    </row>
    <row r="26" spans="1:14" ht="15" customHeight="1">
      <c r="A26" s="2" t="s">
        <v>48</v>
      </c>
      <c r="B26" s="9" t="s">
        <v>284</v>
      </c>
      <c r="C26" s="128" t="s">
        <v>354</v>
      </c>
      <c r="D26" s="4"/>
      <c r="E26" s="169"/>
      <c r="F26" s="4" t="s">
        <v>185</v>
      </c>
      <c r="G26" s="4" t="s">
        <v>185</v>
      </c>
      <c r="H26" s="4" t="s">
        <v>175</v>
      </c>
      <c r="I26" s="4"/>
      <c r="J26" s="2"/>
      <c r="K26" s="5" t="s">
        <v>17</v>
      </c>
      <c r="L26" s="5"/>
      <c r="M26" s="5"/>
      <c r="N26" s="5"/>
    </row>
    <row r="27" spans="1:14" ht="15" customHeight="1">
      <c r="A27" s="2" t="s">
        <v>0</v>
      </c>
      <c r="B27" s="132" t="s">
        <v>355</v>
      </c>
      <c r="C27" s="79" t="s">
        <v>442</v>
      </c>
      <c r="D27" s="4">
        <v>6</v>
      </c>
      <c r="E27" s="169">
        <v>2</v>
      </c>
      <c r="F27" s="4" t="s">
        <v>185</v>
      </c>
      <c r="G27" s="4" t="s">
        <v>185</v>
      </c>
      <c r="H27" s="4"/>
      <c r="I27" s="4"/>
      <c r="J27" s="2"/>
      <c r="K27" s="5"/>
      <c r="L27" s="5"/>
      <c r="M27" s="5"/>
      <c r="N27" s="5"/>
    </row>
    <row r="28" spans="1:14" ht="15" customHeight="1">
      <c r="A28" s="2" t="s">
        <v>48</v>
      </c>
      <c r="B28" s="134" t="s">
        <v>357</v>
      </c>
      <c r="C28" s="128" t="s">
        <v>356</v>
      </c>
      <c r="D28" s="4"/>
      <c r="E28" s="4"/>
      <c r="F28" s="4" t="s">
        <v>185</v>
      </c>
      <c r="G28" s="4" t="s">
        <v>185</v>
      </c>
      <c r="H28" s="4" t="s">
        <v>176</v>
      </c>
      <c r="I28" s="196" t="s">
        <v>384</v>
      </c>
      <c r="J28" s="2">
        <v>2</v>
      </c>
      <c r="K28" s="5" t="s">
        <v>13</v>
      </c>
      <c r="L28" s="5" t="s">
        <v>382</v>
      </c>
      <c r="M28" s="5"/>
      <c r="N28" s="5" t="s">
        <v>382</v>
      </c>
    </row>
    <row r="29" spans="1:14" ht="15" customHeight="1">
      <c r="A29" s="201" t="s">
        <v>0</v>
      </c>
      <c r="B29" s="204" t="s">
        <v>390</v>
      </c>
      <c r="C29" s="246" t="s">
        <v>443</v>
      </c>
      <c r="D29" s="205">
        <v>3</v>
      </c>
      <c r="E29" s="4"/>
      <c r="F29" s="4"/>
      <c r="G29" s="4"/>
      <c r="H29" s="4"/>
      <c r="I29" s="4"/>
      <c r="J29" s="2"/>
      <c r="K29" s="5"/>
      <c r="L29" s="5"/>
      <c r="M29" s="5"/>
      <c r="N29" s="5"/>
    </row>
    <row r="30" spans="1:14" ht="15" customHeight="1">
      <c r="A30" s="2"/>
      <c r="B30" s="134"/>
      <c r="C30" s="84"/>
      <c r="D30" s="4"/>
      <c r="E30" s="4"/>
      <c r="F30" s="4"/>
      <c r="G30" s="4"/>
      <c r="H30" s="4"/>
      <c r="I30" s="4"/>
      <c r="J30" s="2"/>
      <c r="K30" s="5"/>
      <c r="L30" s="5"/>
      <c r="M30" s="5"/>
      <c r="N30" s="5"/>
    </row>
    <row r="31" spans="1:14" ht="15" customHeight="1">
      <c r="A31" s="2"/>
      <c r="B31" s="151"/>
      <c r="C31" s="113"/>
      <c r="D31" s="4"/>
      <c r="E31" s="4"/>
      <c r="F31" s="4"/>
      <c r="G31" s="4"/>
      <c r="H31" s="4"/>
      <c r="I31" s="4"/>
      <c r="J31" s="2"/>
      <c r="K31" s="5"/>
      <c r="L31" s="5"/>
      <c r="M31" s="5"/>
      <c r="N31" s="5"/>
    </row>
    <row r="32" spans="1:14" ht="15" customHeight="1">
      <c r="A32" s="2"/>
      <c r="B32" s="66"/>
      <c r="C32" s="6"/>
      <c r="D32" s="4"/>
      <c r="E32" s="4"/>
      <c r="F32" s="4"/>
      <c r="G32" s="4"/>
      <c r="H32" s="4"/>
      <c r="I32" s="4"/>
      <c r="J32" s="2"/>
      <c r="K32" s="5"/>
      <c r="L32" s="5"/>
      <c r="M32" s="5"/>
      <c r="N32" s="5"/>
    </row>
    <row r="33" spans="1:15" ht="15" customHeight="1">
      <c r="A33" s="2"/>
      <c r="B33" s="66"/>
      <c r="C33" s="3"/>
      <c r="D33" s="4"/>
      <c r="E33" s="4"/>
      <c r="F33" s="4"/>
      <c r="G33" s="4"/>
      <c r="H33" s="4"/>
      <c r="I33" s="4"/>
      <c r="J33" s="2"/>
      <c r="K33" s="5"/>
      <c r="L33" s="5"/>
      <c r="M33" s="5"/>
      <c r="N33" s="5"/>
    </row>
    <row r="34" spans="1:15" ht="15" customHeight="1">
      <c r="A34" s="2"/>
      <c r="B34" s="66"/>
      <c r="C34" s="3"/>
      <c r="D34" s="4"/>
      <c r="E34" s="4"/>
      <c r="F34" s="4"/>
      <c r="G34" s="4"/>
      <c r="H34" s="4"/>
      <c r="I34" s="4"/>
      <c r="J34" s="2"/>
      <c r="K34" s="5"/>
      <c r="L34" s="5"/>
      <c r="M34" s="5"/>
      <c r="N34" s="5"/>
    </row>
    <row r="35" spans="1:15" ht="15" customHeight="1">
      <c r="A35" s="2"/>
      <c r="B35" s="66"/>
      <c r="C35" s="3"/>
      <c r="D35" s="4"/>
      <c r="E35" s="4"/>
      <c r="F35" s="4"/>
      <c r="G35" s="4"/>
      <c r="H35" s="4"/>
      <c r="I35" s="4"/>
      <c r="J35" s="2"/>
      <c r="K35" s="5"/>
      <c r="L35" s="5"/>
      <c r="M35" s="5"/>
      <c r="N35" s="5"/>
    </row>
    <row r="36" spans="1:15" ht="15" customHeight="1">
      <c r="A36" s="2"/>
      <c r="B36" s="66"/>
      <c r="C36" s="3"/>
      <c r="D36" s="4"/>
      <c r="E36" s="4"/>
      <c r="F36" s="4"/>
      <c r="G36" s="4"/>
      <c r="H36" s="4"/>
      <c r="I36" s="4"/>
      <c r="J36" s="2"/>
      <c r="K36" s="5"/>
      <c r="L36" s="5"/>
      <c r="M36" s="5"/>
      <c r="N36" s="5"/>
      <c r="O36" s="44"/>
    </row>
    <row r="37" spans="1:15" ht="15" customHeight="1">
      <c r="A37" s="2"/>
      <c r="B37" s="66"/>
      <c r="C37" s="5"/>
      <c r="D37" s="4"/>
      <c r="E37" s="5"/>
      <c r="F37" s="5"/>
      <c r="G37" s="5"/>
      <c r="H37" s="5"/>
      <c r="I37" s="5"/>
      <c r="J37" s="2"/>
      <c r="K37" s="5"/>
      <c r="L37" s="5"/>
      <c r="M37" s="5"/>
      <c r="N37" s="5"/>
    </row>
    <row r="38" spans="1:15" ht="15" customHeight="1">
      <c r="A38" s="2"/>
      <c r="B38" s="66"/>
      <c r="C38" s="5"/>
      <c r="D38" s="4"/>
      <c r="E38" s="5"/>
      <c r="F38" s="5"/>
      <c r="G38" s="5"/>
      <c r="H38" s="5"/>
      <c r="I38" s="5"/>
      <c r="J38" s="2"/>
      <c r="K38" s="5"/>
      <c r="L38" s="5"/>
      <c r="M38" s="5"/>
      <c r="N38" s="5"/>
    </row>
    <row r="39" spans="1:15" ht="15" customHeight="1">
      <c r="A39" s="2"/>
      <c r="B39" s="66"/>
      <c r="C39" s="5"/>
      <c r="D39" s="4"/>
      <c r="E39" s="5"/>
      <c r="F39" s="5"/>
      <c r="G39" s="5"/>
      <c r="H39" s="5"/>
      <c r="I39" s="5"/>
      <c r="J39" s="2"/>
      <c r="K39" s="5"/>
      <c r="L39" s="5"/>
      <c r="M39" s="5"/>
      <c r="N39" s="5"/>
    </row>
    <row r="40" spans="1:15" ht="15" customHeight="1">
      <c r="A40" s="2"/>
      <c r="B40" s="66"/>
      <c r="C40" s="5"/>
      <c r="D40" s="4"/>
      <c r="E40" s="5"/>
      <c r="F40" s="5"/>
      <c r="G40" s="5"/>
      <c r="H40" s="5"/>
      <c r="I40" s="5"/>
      <c r="J40" s="2"/>
      <c r="K40" s="5"/>
      <c r="L40" s="5"/>
      <c r="M40" s="5"/>
      <c r="N40" s="5"/>
    </row>
    <row r="41" spans="1:15">
      <c r="A41" s="2"/>
      <c r="B41" s="65"/>
      <c r="C41" s="3"/>
      <c r="D41" s="4"/>
      <c r="E41" s="5"/>
      <c r="F41" s="5"/>
      <c r="G41" s="5"/>
      <c r="H41" s="5"/>
      <c r="I41" s="5"/>
      <c r="J41" s="7"/>
      <c r="K41" s="5"/>
      <c r="L41" s="5"/>
      <c r="M41" s="5"/>
      <c r="N41" s="5"/>
    </row>
    <row r="42" spans="1:15">
      <c r="A42" s="2"/>
      <c r="B42" s="65"/>
      <c r="C42" s="3"/>
      <c r="D42" s="4"/>
      <c r="E42" s="5"/>
      <c r="F42" s="5"/>
      <c r="G42" s="5"/>
      <c r="H42" s="5"/>
      <c r="I42" s="5"/>
      <c r="J42" s="7"/>
      <c r="K42" s="5"/>
      <c r="L42" s="5"/>
      <c r="M42" s="5"/>
      <c r="N42" s="5"/>
    </row>
    <row r="43" spans="1:15">
      <c r="A43" s="2"/>
      <c r="B43" s="65"/>
      <c r="C43" s="3"/>
      <c r="D43" s="4"/>
      <c r="E43" s="5"/>
      <c r="F43" s="5"/>
      <c r="G43" s="5"/>
      <c r="H43" s="5"/>
      <c r="I43" s="5"/>
      <c r="J43" s="7"/>
      <c r="K43" s="5"/>
      <c r="L43" s="5"/>
      <c r="M43" s="5"/>
      <c r="N43" s="5"/>
    </row>
    <row r="44" spans="1:15">
      <c r="A44" s="2"/>
      <c r="B44" s="65"/>
      <c r="C44" s="3"/>
      <c r="D44" s="4"/>
      <c r="E44" s="5"/>
      <c r="F44" s="5"/>
      <c r="G44" s="5"/>
      <c r="H44" s="5"/>
      <c r="I44" s="5"/>
      <c r="J44" s="7"/>
      <c r="K44" s="5"/>
      <c r="L44" s="5"/>
      <c r="M44" s="5"/>
      <c r="N44" s="5"/>
    </row>
    <row r="45" spans="1:15">
      <c r="A45" s="2"/>
      <c r="B45" s="65"/>
      <c r="C45" s="3"/>
      <c r="D45" s="4"/>
      <c r="E45" s="5"/>
      <c r="F45" s="5"/>
      <c r="G45" s="5"/>
      <c r="H45" s="5"/>
      <c r="I45" s="5"/>
      <c r="J45" s="7"/>
      <c r="K45" s="5"/>
      <c r="L45" s="5"/>
      <c r="M45" s="5"/>
      <c r="N45" s="5"/>
    </row>
    <row r="46" spans="1:15" s="44" customFormat="1">
      <c r="A46" s="2"/>
      <c r="B46" s="65"/>
      <c r="C46" s="3"/>
      <c r="D46" s="4"/>
      <c r="E46" s="5"/>
      <c r="F46" s="5"/>
      <c r="G46" s="5"/>
      <c r="H46" s="5"/>
      <c r="I46" s="5"/>
      <c r="J46" s="7"/>
      <c r="K46" s="5"/>
      <c r="L46" s="5"/>
      <c r="M46" s="5"/>
      <c r="N46" s="5"/>
    </row>
    <row r="47" spans="1:15" s="44" customFormat="1">
      <c r="A47" s="2"/>
      <c r="B47" s="65"/>
      <c r="C47" s="3"/>
      <c r="D47" s="4"/>
      <c r="E47" s="5"/>
      <c r="F47" s="5"/>
      <c r="G47" s="5"/>
      <c r="H47" s="5"/>
      <c r="I47" s="5"/>
      <c r="J47" s="7"/>
      <c r="K47" s="5"/>
      <c r="L47" s="5"/>
      <c r="M47" s="5"/>
      <c r="N47" s="5"/>
    </row>
    <row r="48" spans="1:15" s="44" customFormat="1">
      <c r="A48" s="2"/>
      <c r="B48" s="65"/>
      <c r="C48" s="3"/>
      <c r="D48" s="4"/>
      <c r="E48" s="5"/>
      <c r="F48" s="5"/>
      <c r="G48" s="5"/>
      <c r="H48" s="5"/>
      <c r="I48" s="5"/>
      <c r="J48" s="7"/>
      <c r="K48" s="5"/>
      <c r="L48" s="5"/>
      <c r="M48" s="5"/>
      <c r="N48" s="5"/>
    </row>
    <row r="49" spans="1:14" s="44" customFormat="1" ht="18.3">
      <c r="A49" s="2"/>
      <c r="B49" s="67"/>
      <c r="C49" s="8"/>
      <c r="D49" s="4"/>
      <c r="E49" s="9"/>
      <c r="F49" s="9"/>
      <c r="G49" s="9"/>
      <c r="H49" s="9"/>
      <c r="I49" s="9"/>
      <c r="J49" s="10"/>
      <c r="K49" s="5"/>
      <c r="L49" s="5"/>
      <c r="M49" s="5"/>
      <c r="N49" s="5"/>
    </row>
    <row r="50" spans="1:14" s="44" customFormat="1" ht="16.8">
      <c r="A50" s="2"/>
      <c r="B50" s="68"/>
      <c r="C50" s="11"/>
      <c r="D50" s="4"/>
      <c r="E50" s="5"/>
      <c r="F50" s="5"/>
      <c r="G50" s="5"/>
      <c r="H50" s="5"/>
      <c r="I50" s="5"/>
      <c r="J50" s="12"/>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s="44" customFormat="1">
      <c r="A53" s="2"/>
      <c r="B53" s="65"/>
      <c r="C53" s="3"/>
      <c r="D53" s="4"/>
      <c r="E53" s="5"/>
      <c r="F53" s="5"/>
      <c r="G53" s="5"/>
      <c r="H53" s="5"/>
      <c r="I53" s="5"/>
      <c r="J53" s="7"/>
      <c r="K53" s="5"/>
      <c r="L53" s="5"/>
      <c r="M53" s="5"/>
      <c r="N53" s="5"/>
    </row>
    <row r="54" spans="1:14" s="44" customFormat="1">
      <c r="A54" s="2"/>
      <c r="B54" s="65"/>
      <c r="C54" s="3"/>
      <c r="D54" s="4"/>
      <c r="E54" s="5"/>
      <c r="F54" s="5"/>
      <c r="G54" s="5"/>
      <c r="H54" s="5"/>
      <c r="I54" s="5"/>
      <c r="J54" s="7"/>
      <c r="K54" s="5"/>
      <c r="L54" s="5"/>
      <c r="M54" s="5"/>
      <c r="N54" s="5"/>
    </row>
    <row r="55" spans="1:14" s="44" customFormat="1">
      <c r="A55" s="2"/>
      <c r="B55" s="65"/>
      <c r="C55" s="3"/>
      <c r="D55" s="4"/>
      <c r="E55" s="5"/>
      <c r="F55" s="5"/>
      <c r="G55" s="5"/>
      <c r="H55" s="5"/>
      <c r="I55" s="5"/>
      <c r="J55" s="7"/>
      <c r="K55" s="5"/>
      <c r="L55" s="5"/>
      <c r="M55" s="5"/>
      <c r="N55" s="5"/>
    </row>
    <row r="56" spans="1:14" s="44" customFormat="1">
      <c r="A56" s="2"/>
      <c r="B56" s="65"/>
      <c r="C56" s="3"/>
      <c r="D56" s="4"/>
      <c r="E56" s="5"/>
      <c r="F56" s="5"/>
      <c r="G56" s="5"/>
      <c r="H56" s="5"/>
      <c r="I56" s="5"/>
      <c r="J56" s="7"/>
      <c r="K56" s="5"/>
      <c r="L56" s="5"/>
      <c r="M56" s="5"/>
      <c r="N56" s="5"/>
    </row>
    <row r="57" spans="1:14" s="44" customFormat="1">
      <c r="A57" s="2"/>
      <c r="B57" s="65"/>
      <c r="C57" s="3"/>
      <c r="D57" s="4"/>
      <c r="E57" s="5"/>
      <c r="F57" s="5"/>
      <c r="G57" s="5"/>
      <c r="H57" s="5"/>
      <c r="I57" s="5"/>
      <c r="J57" s="7"/>
      <c r="K57" s="5"/>
      <c r="L57" s="5"/>
      <c r="M57" s="5"/>
      <c r="N57" s="5"/>
    </row>
    <row r="58" spans="1:14" s="44" customFormat="1">
      <c r="A58" s="2"/>
      <c r="B58" s="65"/>
      <c r="C58" s="3"/>
      <c r="D58" s="4"/>
      <c r="E58" s="5"/>
      <c r="F58" s="5"/>
      <c r="G58" s="5"/>
      <c r="H58" s="5"/>
      <c r="I58" s="5"/>
      <c r="J58" s="7"/>
      <c r="K58" s="5"/>
      <c r="L58" s="5"/>
      <c r="M58" s="5"/>
      <c r="N58" s="5"/>
    </row>
    <row r="59" spans="1:14" s="44" customFormat="1">
      <c r="A59" s="2"/>
      <c r="B59" s="65"/>
      <c r="C59" s="3"/>
      <c r="D59" s="4"/>
      <c r="E59" s="5"/>
      <c r="F59" s="5"/>
      <c r="G59" s="5"/>
      <c r="H59" s="5"/>
      <c r="I59" s="5"/>
      <c r="J59" s="7"/>
      <c r="K59" s="5"/>
      <c r="L59" s="5"/>
      <c r="M59" s="5"/>
      <c r="N59" s="5"/>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row r="548" spans="1:14">
      <c r="A548" s="73"/>
      <c r="B548" s="74"/>
      <c r="C548" s="74"/>
      <c r="D548" s="74"/>
      <c r="E548" s="74"/>
      <c r="F548" s="74"/>
      <c r="G548" s="74"/>
      <c r="H548" s="74"/>
      <c r="I548" s="74"/>
      <c r="J548" s="74"/>
      <c r="K548" s="74"/>
      <c r="L548" s="73"/>
      <c r="M548" s="73"/>
      <c r="N548" s="73"/>
    </row>
    <row r="549" spans="1:14">
      <c r="A549" s="73"/>
      <c r="B549" s="74"/>
      <c r="C549" s="74"/>
      <c r="D549" s="74"/>
      <c r="E549" s="74"/>
      <c r="F549" s="74"/>
      <c r="G549" s="74"/>
      <c r="H549" s="74"/>
      <c r="I549" s="74"/>
      <c r="J549" s="74"/>
      <c r="K549" s="74"/>
      <c r="L549" s="73"/>
      <c r="M549" s="73"/>
      <c r="N549" s="73"/>
    </row>
    <row r="550" spans="1:14">
      <c r="A550" s="73"/>
      <c r="B550" s="74"/>
      <c r="C550" s="74"/>
      <c r="D550" s="74"/>
      <c r="E550" s="74"/>
      <c r="F550" s="74"/>
      <c r="G550" s="74"/>
      <c r="H550" s="74"/>
      <c r="I550" s="74"/>
      <c r="J550" s="74"/>
      <c r="K550" s="74"/>
      <c r="L550" s="73"/>
      <c r="M550" s="73"/>
      <c r="N550" s="73"/>
    </row>
    <row r="551" spans="1:14">
      <c r="A551" s="73"/>
      <c r="B551" s="74"/>
      <c r="C551" s="74"/>
      <c r="D551" s="74"/>
      <c r="E551" s="74"/>
      <c r="F551" s="74"/>
      <c r="G551" s="74"/>
      <c r="H551" s="74"/>
      <c r="I551" s="74"/>
      <c r="J551" s="74"/>
      <c r="K551" s="74"/>
      <c r="L551" s="73"/>
      <c r="M551" s="73"/>
      <c r="N551" s="73"/>
    </row>
  </sheetData>
  <sheetProtection sheet="1" objects="1" scenarios="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182" priority="48">
      <formula>$A$11=2</formula>
    </cfRule>
    <cfRule type="expression" dxfId="181" priority="49">
      <formula>$A$11=3</formula>
    </cfRule>
    <cfRule type="expression" dxfId="180" priority="50">
      <formula>$A$11=1</formula>
    </cfRule>
  </conditionalFormatting>
  <conditionalFormatting sqref="I25:I28 K25:L28 K30:L59 I30:I59">
    <cfRule type="expression" dxfId="179" priority="47">
      <formula>$H25="CCI (CC Intégral)"</formula>
    </cfRule>
  </conditionalFormatting>
  <conditionalFormatting sqref="I25:J28 I30:J59">
    <cfRule type="expression" dxfId="178" priority="46">
      <formula>$H25="CT (Contrôle terminal)"</formula>
    </cfRule>
  </conditionalFormatting>
  <conditionalFormatting sqref="K15:L16">
    <cfRule type="expression" dxfId="177" priority="43">
      <formula>$H$17="CCI (CC Intégral)"</formula>
    </cfRule>
  </conditionalFormatting>
  <conditionalFormatting sqref="C25">
    <cfRule type="duplicateValues" dxfId="176" priority="40"/>
  </conditionalFormatting>
  <conditionalFormatting sqref="C26">
    <cfRule type="duplicateValues" dxfId="175" priority="38"/>
  </conditionalFormatting>
  <conditionalFormatting sqref="C26">
    <cfRule type="duplicateValues" dxfId="174" priority="37"/>
  </conditionalFormatting>
  <conditionalFormatting sqref="C27">
    <cfRule type="duplicateValues" dxfId="173" priority="34"/>
  </conditionalFormatting>
  <conditionalFormatting sqref="C27">
    <cfRule type="duplicateValues" dxfId="172" priority="33"/>
  </conditionalFormatting>
  <conditionalFormatting sqref="C28">
    <cfRule type="duplicateValues" dxfId="171" priority="32"/>
  </conditionalFormatting>
  <conditionalFormatting sqref="C28">
    <cfRule type="duplicateValues" dxfId="170" priority="31"/>
  </conditionalFormatting>
  <conditionalFormatting sqref="I17:I22 K17:L22">
    <cfRule type="expression" dxfId="169" priority="21">
      <formula>$H17="CCI (CC Intégral)"</formula>
    </cfRule>
  </conditionalFormatting>
  <conditionalFormatting sqref="I17:J22">
    <cfRule type="expression" dxfId="168" priority="20">
      <formula>$H17="CT (Contrôle terminal)"</formula>
    </cfRule>
  </conditionalFormatting>
  <conditionalFormatting sqref="C18:C19">
    <cfRule type="duplicateValues" dxfId="167" priority="19"/>
  </conditionalFormatting>
  <conditionalFormatting sqref="C17">
    <cfRule type="duplicateValues" dxfId="166" priority="18"/>
  </conditionalFormatting>
  <conditionalFormatting sqref="C17">
    <cfRule type="duplicateValues" dxfId="165" priority="17"/>
  </conditionalFormatting>
  <conditionalFormatting sqref="I24 K24:L24">
    <cfRule type="expression" dxfId="164" priority="13">
      <formula>$H24="CCI (CC Intégral)"</formula>
    </cfRule>
  </conditionalFormatting>
  <conditionalFormatting sqref="I24:J24">
    <cfRule type="expression" dxfId="163" priority="12">
      <formula>$H24="CT (Contrôle terminal)"</formula>
    </cfRule>
  </conditionalFormatting>
  <conditionalFormatting sqref="C24">
    <cfRule type="duplicateValues" dxfId="162" priority="9"/>
  </conditionalFormatting>
  <conditionalFormatting sqref="C24">
    <cfRule type="duplicateValues" dxfId="161" priority="11"/>
  </conditionalFormatting>
  <conditionalFormatting sqref="C24">
    <cfRule type="duplicateValues" dxfId="160" priority="10"/>
  </conditionalFormatting>
  <conditionalFormatting sqref="I29 K29:L29">
    <cfRule type="expression" dxfId="159" priority="6">
      <formula>$H29="CCI (CC Intégral)"</formula>
    </cfRule>
  </conditionalFormatting>
  <conditionalFormatting sqref="I29:J29">
    <cfRule type="expression" dxfId="158" priority="5">
      <formula>$H29="CT (Contrôle terminal)"</formula>
    </cfRule>
  </conditionalFormatting>
  <conditionalFormatting sqref="M14:N28 M30:N59">
    <cfRule type="expression" dxfId="157" priority="45">
      <formula>#REF!="Session unique"</formula>
    </cfRule>
  </conditionalFormatting>
  <conditionalFormatting sqref="C20:C23">
    <cfRule type="duplicateValues" dxfId="156" priority="2"/>
  </conditionalFormatting>
  <conditionalFormatting sqref="C20:C23">
    <cfRule type="duplicateValues" dxfId="155" priority="1"/>
  </conditionalFormatting>
  <dataValidations count="4">
    <dataValidation type="list" allowBlank="1" showInputMessage="1" showErrorMessage="1" sqref="K17:K59 M17:M59" xr:uid="{00000000-0002-0000-0900-000000000000}">
      <formula1>Nature_contrôle</formula1>
    </dataValidation>
    <dataValidation type="list" allowBlank="1" showInputMessage="1" showErrorMessage="1" sqref="H17:H59" xr:uid="{00000000-0002-0000-0900-000001000000}">
      <formula1>Type_contrôle</formula1>
    </dataValidation>
    <dataValidation type="list" allowBlank="1" showInputMessage="1" showErrorMessage="1" sqref="A18:A59" xr:uid="{00000000-0002-0000-0900-000002000000}">
      <formula1>Nat_ELP</formula1>
    </dataValidation>
    <dataValidation type="list" allowBlank="1" showInputMessage="1" showErrorMessage="1" sqref="F18:F59 G17:G59" xr:uid="{00000000-0002-0000-09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65537" r:id="rId3" name="Option Button 1">
              <controlPr defaultSize="0" autoFill="0" autoLine="0" autoPict="0">
                <anchor moveWithCells="1">
                  <from>
                    <xdr:col>0</xdr:col>
                    <xdr:colOff>316230</xdr:colOff>
                    <xdr:row>8</xdr:row>
                    <xdr:rowOff>76200</xdr:rowOff>
                  </from>
                  <to>
                    <xdr:col>0</xdr:col>
                    <xdr:colOff>1676400</xdr:colOff>
                    <xdr:row>9</xdr:row>
                    <xdr:rowOff>152400</xdr:rowOff>
                  </to>
                </anchor>
              </controlPr>
            </control>
          </mc:Choice>
        </mc:AlternateContent>
        <mc:AlternateContent xmlns:mc="http://schemas.openxmlformats.org/markup-compatibility/2006">
          <mc:Choice Requires="x14">
            <control shapeId="65538" r:id="rId4" name="Option Button 2">
              <controlPr defaultSize="0" autoFill="0" autoLine="0" autoPict="0">
                <anchor moveWithCells="1">
                  <from>
                    <xdr:col>0</xdr:col>
                    <xdr:colOff>316230</xdr:colOff>
                    <xdr:row>11</xdr:row>
                    <xdr:rowOff>87630</xdr:rowOff>
                  </from>
                  <to>
                    <xdr:col>0</xdr:col>
                    <xdr:colOff>1676400</xdr:colOff>
                    <xdr:row>12</xdr:row>
                    <xdr:rowOff>152400</xdr:rowOff>
                  </to>
                </anchor>
              </controlPr>
            </control>
          </mc:Choice>
        </mc:AlternateContent>
        <mc:AlternateContent xmlns:mc="http://schemas.openxmlformats.org/markup-compatibility/2006">
          <mc:Choice Requires="x14">
            <control shapeId="65539" r:id="rId5" name="Option Button 3">
              <controlPr defaultSize="0" autoFill="0" autoLine="0" autoPict="0">
                <anchor moveWithCells="1">
                  <from>
                    <xdr:col>0</xdr:col>
                    <xdr:colOff>316230</xdr:colOff>
                    <xdr:row>9</xdr:row>
                    <xdr:rowOff>201930</xdr:rowOff>
                  </from>
                  <to>
                    <xdr:col>0</xdr:col>
                    <xdr:colOff>1676400</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4" id="{DEDBA60C-941C-4B83-A2BD-7B5BC33447BC}">
            <xm:f>'Fiche générale'!$B$5="Session unique"</xm:f>
            <x14:dxf>
              <fill>
                <patternFill>
                  <bgColor theme="1"/>
                </patternFill>
              </fill>
            </x14:dxf>
          </x14:cfRule>
          <xm:sqref>M14:N28 M30:N59</xm:sqref>
        </x14:conditionalFormatting>
        <x14:conditionalFormatting xmlns:xm="http://schemas.microsoft.com/office/excel/2006/main">
          <x14:cfRule type="expression" priority="7" id="{7647EFBD-3A61-4768-9846-D3A0607F52EC}">
            <xm:f>'Fiche générale'!$B$5="Session unique"</xm:f>
            <x14:dxf>
              <fill>
                <patternFill>
                  <bgColor theme="1"/>
                </patternFill>
              </fill>
            </x14:dxf>
          </x14:cfRule>
          <xm:sqref>M29:N29</xm:sqref>
        </x14:conditionalFormatting>
      </x14:conditionalFormattings>
    </ex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O551"/>
  <sheetViews>
    <sheetView showGridLines="0" showZeros="0" topLeftCell="A19" zoomScale="172" zoomScaleNormal="172" zoomScalePageLayoutView="172" workbookViewId="0">
      <selection activeCell="C32" sqref="C32"/>
    </sheetView>
  </sheetViews>
  <sheetFormatPr baseColWidth="10" defaultColWidth="10.83984375" defaultRowHeight="14.4"/>
  <cols>
    <col min="1" max="1" width="26.41796875" style="38" bestFit="1" customWidth="1"/>
    <col min="2" max="2" width="52.26171875" style="50" bestFit="1" customWidth="1"/>
    <col min="3" max="3" width="20.41796875" style="50" customWidth="1"/>
    <col min="4" max="4" width="6.68359375" style="50" customWidth="1"/>
    <col min="5" max="5" width="12" style="50" customWidth="1"/>
    <col min="6" max="6" width="13.68359375" style="50" customWidth="1"/>
    <col min="7" max="7" width="15.41796875" style="50" bestFit="1" customWidth="1"/>
    <col min="8" max="8" width="19.68359375" style="50" bestFit="1" customWidth="1"/>
    <col min="9" max="9" width="11.15625" style="50" bestFit="1" customWidth="1"/>
    <col min="10" max="10" width="17.41796875" style="50" customWidth="1"/>
    <col min="11" max="11" width="17.41796875" style="50" bestFit="1" customWidth="1"/>
    <col min="12" max="12" width="10.68359375" style="38" customWidth="1"/>
    <col min="13" max="13" width="17.41796875" style="38" bestFit="1" customWidth="1"/>
    <col min="14" max="14" width="10.68359375" style="38" customWidth="1"/>
    <col min="15" max="16384" width="10.83984375" style="38"/>
  </cols>
  <sheetData>
    <row r="1" spans="1:14" ht="23.1">
      <c r="A1" s="326" t="s">
        <v>173</v>
      </c>
      <c r="B1" s="326"/>
      <c r="C1" s="326"/>
      <c r="D1" s="326"/>
      <c r="E1" s="326"/>
      <c r="F1" s="326"/>
      <c r="G1" s="326"/>
      <c r="H1" s="326"/>
      <c r="I1" s="326"/>
      <c r="J1" s="326"/>
      <c r="K1" s="326"/>
      <c r="L1" s="326"/>
      <c r="M1" s="326"/>
      <c r="N1" s="326"/>
    </row>
    <row r="2" spans="1:14" ht="20.25" customHeight="1">
      <c r="A2" s="39" t="s">
        <v>36</v>
      </c>
      <c r="B2" s="327" t="str">
        <f>'Fiche générale'!B2</f>
        <v>LASH</v>
      </c>
      <c r="C2" s="327"/>
      <c r="D2" s="327"/>
      <c r="E2" s="327"/>
      <c r="F2" s="38"/>
      <c r="G2" s="38"/>
      <c r="H2" s="38"/>
      <c r="I2" s="38"/>
      <c r="J2" s="38"/>
      <c r="K2" s="38"/>
    </row>
    <row r="3" spans="1:14" ht="20.25" customHeight="1">
      <c r="A3" s="39" t="s">
        <v>34</v>
      </c>
      <c r="B3" s="328" t="str">
        <f>'Fiche générale'!B3:I3</f>
        <v>Sciences sociales</v>
      </c>
      <c r="C3" s="329"/>
      <c r="D3" s="329"/>
      <c r="E3" s="329"/>
      <c r="F3" s="329"/>
      <c r="G3" s="329"/>
      <c r="H3" s="329"/>
      <c r="I3" s="329"/>
      <c r="J3" s="330"/>
      <c r="K3" s="38"/>
    </row>
    <row r="4" spans="1:14" ht="20.25" customHeight="1">
      <c r="A4" s="39" t="s">
        <v>27</v>
      </c>
      <c r="B4" s="40" t="str">
        <f>'Fiche générale'!B4</f>
        <v>HMSCS18</v>
      </c>
      <c r="C4" s="41" t="s">
        <v>168</v>
      </c>
      <c r="D4" s="331">
        <v>181</v>
      </c>
      <c r="E4" s="331"/>
      <c r="F4" s="332" t="s">
        <v>35</v>
      </c>
      <c r="G4" s="333"/>
      <c r="H4" s="350" t="s">
        <v>351</v>
      </c>
      <c r="I4" s="351"/>
      <c r="J4" s="351"/>
      <c r="K4" s="351"/>
      <c r="L4" s="351"/>
      <c r="M4" s="351"/>
      <c r="N4" s="352"/>
    </row>
    <row r="5" spans="1:14" ht="20.25" customHeight="1">
      <c r="B5" s="38"/>
      <c r="C5" s="38"/>
      <c r="D5" s="38"/>
      <c r="E5" s="38"/>
      <c r="F5" s="38"/>
      <c r="G5" s="38"/>
      <c r="H5" s="38"/>
      <c r="I5" s="38"/>
      <c r="J5" s="38"/>
      <c r="K5" s="38"/>
    </row>
    <row r="6" spans="1:14" ht="20.25" customHeight="1">
      <c r="A6" s="39" t="s">
        <v>2</v>
      </c>
      <c r="B6" s="62" t="s">
        <v>349</v>
      </c>
      <c r="C6" s="41" t="s">
        <v>169</v>
      </c>
      <c r="D6" s="337">
        <v>180</v>
      </c>
      <c r="E6" s="338"/>
      <c r="F6" s="332" t="s">
        <v>3</v>
      </c>
      <c r="G6" s="333"/>
      <c r="H6" s="339" t="s">
        <v>352</v>
      </c>
      <c r="I6" s="340"/>
      <c r="J6" s="340"/>
      <c r="K6" s="340"/>
      <c r="L6" s="340"/>
      <c r="M6" s="340"/>
      <c r="N6" s="341"/>
    </row>
    <row r="7" spans="1:14" ht="20.25" customHeight="1">
      <c r="A7" s="39" t="s">
        <v>45</v>
      </c>
      <c r="B7" s="63" t="s">
        <v>363</v>
      </c>
      <c r="C7" s="38"/>
      <c r="D7" s="38"/>
      <c r="E7" s="38"/>
      <c r="F7" s="38"/>
      <c r="G7" s="38"/>
      <c r="H7" s="38"/>
      <c r="I7" s="38"/>
      <c r="J7" s="38"/>
      <c r="K7" s="38"/>
    </row>
    <row r="8" spans="1:14" ht="20.25" customHeight="1">
      <c r="A8" s="42"/>
      <c r="B8" s="21"/>
      <c r="C8" s="38"/>
      <c r="D8" s="38"/>
      <c r="E8" s="38"/>
      <c r="F8" s="38"/>
      <c r="G8" s="38"/>
      <c r="H8" s="43"/>
      <c r="I8" s="43"/>
      <c r="J8" s="43"/>
      <c r="K8" s="43"/>
      <c r="M8" s="44"/>
      <c r="N8" s="44"/>
    </row>
    <row r="9" spans="1:14" ht="15" customHeight="1">
      <c r="B9" s="49"/>
      <c r="C9" s="49"/>
      <c r="D9" s="43"/>
      <c r="E9" s="342" t="s">
        <v>51</v>
      </c>
      <c r="F9" s="343"/>
      <c r="G9" s="342" t="s">
        <v>47</v>
      </c>
      <c r="H9" s="343"/>
      <c r="I9"/>
      <c r="J9" s="43"/>
      <c r="K9" s="45">
        <v>1</v>
      </c>
      <c r="L9" s="43"/>
      <c r="M9" s="43"/>
      <c r="N9" s="43"/>
    </row>
    <row r="10" spans="1:14" ht="15" customHeight="1">
      <c r="B10" s="49"/>
      <c r="C10" s="49"/>
      <c r="D10" s="46"/>
      <c r="E10" s="322"/>
      <c r="F10" s="323"/>
      <c r="G10" s="324"/>
      <c r="H10" s="325"/>
      <c r="I10"/>
      <c r="J10" s="47"/>
      <c r="K10" s="47"/>
      <c r="L10" s="47"/>
      <c r="M10" s="47"/>
      <c r="N10" s="47"/>
    </row>
    <row r="11" spans="1:14" ht="15" customHeight="1">
      <c r="A11" s="48">
        <v>3</v>
      </c>
      <c r="B11" s="49"/>
      <c r="C11" s="49"/>
      <c r="D11" s="49"/>
      <c r="J11" s="38"/>
      <c r="K11" s="38"/>
      <c r="M11" s="47"/>
      <c r="N11" s="47"/>
    </row>
    <row r="12" spans="1:14" ht="15" customHeight="1">
      <c r="B12" s="49"/>
      <c r="C12" s="49"/>
      <c r="D12" s="49"/>
      <c r="E12" s="38"/>
      <c r="F12" s="38"/>
      <c r="G12" s="38"/>
      <c r="H12" s="38"/>
      <c r="I12" s="38"/>
      <c r="J12" s="38"/>
      <c r="K12" s="38"/>
      <c r="M12" s="47"/>
      <c r="N12" s="47"/>
    </row>
    <row r="13" spans="1:14">
      <c r="D13" s="49"/>
      <c r="E13" s="344"/>
      <c r="F13" s="344"/>
      <c r="G13" s="77"/>
      <c r="H13" s="49"/>
      <c r="I13" s="49"/>
    </row>
    <row r="14" spans="1:14" ht="26.25" customHeight="1">
      <c r="B14" s="51"/>
      <c r="C14" s="49"/>
      <c r="D14" s="49"/>
      <c r="E14" s="77"/>
      <c r="F14" s="77"/>
      <c r="G14" s="77"/>
      <c r="H14" s="49"/>
      <c r="I14" s="49"/>
      <c r="J14" s="345" t="s">
        <v>28</v>
      </c>
      <c r="K14" s="346"/>
      <c r="L14" s="347"/>
      <c r="M14" s="345" t="s">
        <v>29</v>
      </c>
      <c r="N14" s="347"/>
    </row>
    <row r="15" spans="1:14" ht="39.75" customHeight="1">
      <c r="C15" s="53"/>
      <c r="D15" s="53"/>
      <c r="E15" s="54"/>
      <c r="F15" s="54"/>
      <c r="G15" s="54"/>
      <c r="H15" s="54"/>
      <c r="I15" s="55"/>
      <c r="J15" s="56" t="s">
        <v>30</v>
      </c>
      <c r="K15" s="348" t="str">
        <f>IF(H17="CCI (CC Intégral)","CT pour les dispensés","Contrôle Terminal")</f>
        <v>CT pour les dispensés</v>
      </c>
      <c r="L15" s="349"/>
      <c r="M15" s="348" t="s">
        <v>31</v>
      </c>
      <c r="N15" s="349"/>
    </row>
    <row r="16" spans="1:14" s="50" customFormat="1" ht="31.2">
      <c r="A16" s="57" t="s">
        <v>4</v>
      </c>
      <c r="B16" s="57" t="s">
        <v>5</v>
      </c>
      <c r="C16" s="58" t="s">
        <v>6</v>
      </c>
      <c r="D16" s="59" t="s">
        <v>7</v>
      </c>
      <c r="E16" s="60" t="s">
        <v>8</v>
      </c>
      <c r="F16" s="56" t="s">
        <v>49</v>
      </c>
      <c r="G16" s="56" t="s">
        <v>54</v>
      </c>
      <c r="H16" s="61" t="s">
        <v>50</v>
      </c>
      <c r="I16" s="56" t="s">
        <v>170</v>
      </c>
      <c r="J16" s="59" t="s">
        <v>46</v>
      </c>
      <c r="K16" s="59" t="s">
        <v>32</v>
      </c>
      <c r="L16" s="59" t="s">
        <v>33</v>
      </c>
      <c r="M16" s="59" t="s">
        <v>32</v>
      </c>
      <c r="N16" s="59" t="s">
        <v>33</v>
      </c>
    </row>
    <row r="17" spans="1:14" ht="33.6" customHeight="1">
      <c r="A17" s="174" t="s">
        <v>0</v>
      </c>
      <c r="B17" s="180" t="s">
        <v>224</v>
      </c>
      <c r="C17" s="173" t="s">
        <v>218</v>
      </c>
      <c r="D17" s="171">
        <v>3</v>
      </c>
      <c r="E17" s="171">
        <v>1</v>
      </c>
      <c r="F17" s="171" t="s">
        <v>185</v>
      </c>
      <c r="G17" s="171" t="s">
        <v>185</v>
      </c>
      <c r="H17" s="202" t="s">
        <v>174</v>
      </c>
      <c r="I17" s="171"/>
      <c r="J17" s="171"/>
      <c r="K17" s="171"/>
      <c r="L17" s="171"/>
      <c r="M17" s="5"/>
      <c r="N17" s="5"/>
    </row>
    <row r="18" spans="1:14" ht="15" customHeight="1">
      <c r="A18" s="171" t="s">
        <v>48</v>
      </c>
      <c r="B18" s="181" t="s">
        <v>222</v>
      </c>
      <c r="C18" s="182" t="s">
        <v>219</v>
      </c>
      <c r="D18" s="171"/>
      <c r="E18" s="171">
        <v>2</v>
      </c>
      <c r="F18" s="171" t="s">
        <v>185</v>
      </c>
      <c r="G18" s="171" t="s">
        <v>185</v>
      </c>
      <c r="H18" s="171"/>
      <c r="I18" s="171"/>
      <c r="J18" s="171"/>
      <c r="K18" s="171"/>
      <c r="L18" s="171"/>
      <c r="M18" s="170"/>
      <c r="N18" s="170"/>
    </row>
    <row r="19" spans="1:14" ht="15" customHeight="1">
      <c r="A19" s="171" t="s">
        <v>48</v>
      </c>
      <c r="B19" s="183" t="s">
        <v>223</v>
      </c>
      <c r="C19" s="182" t="s">
        <v>220</v>
      </c>
      <c r="D19" s="171"/>
      <c r="E19" s="171">
        <v>1</v>
      </c>
      <c r="F19" s="171" t="s">
        <v>185</v>
      </c>
      <c r="G19" s="171" t="s">
        <v>185</v>
      </c>
      <c r="H19" s="171"/>
      <c r="I19" s="171"/>
      <c r="J19" s="171"/>
      <c r="K19" s="171"/>
      <c r="L19" s="171"/>
      <c r="M19" s="170"/>
      <c r="N19" s="170"/>
    </row>
    <row r="20" spans="1:14" ht="15" customHeight="1">
      <c r="A20" s="184" t="s">
        <v>0</v>
      </c>
      <c r="B20" s="185" t="s">
        <v>221</v>
      </c>
      <c r="C20" s="182" t="s">
        <v>434</v>
      </c>
      <c r="D20" s="171">
        <v>3</v>
      </c>
      <c r="E20" s="171">
        <v>1</v>
      </c>
      <c r="F20" s="171" t="s">
        <v>185</v>
      </c>
      <c r="G20" s="171" t="s">
        <v>185</v>
      </c>
      <c r="H20" s="171"/>
      <c r="I20" s="171"/>
      <c r="J20" s="171"/>
      <c r="K20" s="171"/>
      <c r="L20" s="171"/>
      <c r="M20" s="170"/>
      <c r="N20" s="170"/>
    </row>
    <row r="21" spans="1:14" ht="15" customHeight="1">
      <c r="A21" s="171" t="s">
        <v>0</v>
      </c>
      <c r="B21" s="186" t="s">
        <v>293</v>
      </c>
      <c r="C21" s="182" t="s">
        <v>444</v>
      </c>
      <c r="D21" s="171">
        <v>6</v>
      </c>
      <c r="E21" s="171">
        <v>1</v>
      </c>
      <c r="F21" s="171" t="s">
        <v>185</v>
      </c>
      <c r="G21" s="174" t="s">
        <v>185</v>
      </c>
      <c r="H21" s="174"/>
      <c r="I21" s="174"/>
      <c r="J21" s="174"/>
      <c r="K21" s="174"/>
      <c r="L21" s="174"/>
      <c r="M21" s="170"/>
      <c r="N21" s="170"/>
    </row>
    <row r="22" spans="1:14">
      <c r="A22" s="171" t="s">
        <v>48</v>
      </c>
      <c r="B22" s="183" t="s">
        <v>393</v>
      </c>
      <c r="C22" s="182" t="s">
        <v>436</v>
      </c>
      <c r="D22" s="171"/>
      <c r="E22" s="171">
        <v>1</v>
      </c>
      <c r="F22" s="171" t="s">
        <v>185</v>
      </c>
      <c r="G22" s="171" t="s">
        <v>185</v>
      </c>
      <c r="H22" s="171" t="s">
        <v>175</v>
      </c>
      <c r="I22" s="171"/>
      <c r="J22" s="171"/>
      <c r="K22" s="171" t="s">
        <v>13</v>
      </c>
      <c r="L22" s="171"/>
      <c r="M22" s="170"/>
      <c r="N22" s="170"/>
    </row>
    <row r="23" spans="1:14">
      <c r="A23" s="171" t="s">
        <v>48</v>
      </c>
      <c r="B23" s="183" t="s">
        <v>394</v>
      </c>
      <c r="C23" s="182" t="s">
        <v>437</v>
      </c>
      <c r="D23" s="171"/>
      <c r="E23" s="171">
        <v>1</v>
      </c>
      <c r="F23" s="171" t="s">
        <v>185</v>
      </c>
      <c r="G23" s="171" t="s">
        <v>185</v>
      </c>
      <c r="H23" s="171" t="s">
        <v>175</v>
      </c>
      <c r="I23" s="171"/>
      <c r="J23" s="171"/>
      <c r="K23" s="174" t="s">
        <v>17</v>
      </c>
      <c r="L23" s="171"/>
      <c r="M23" s="170"/>
      <c r="N23" s="170"/>
    </row>
    <row r="24" spans="1:14" ht="15" customHeight="1">
      <c r="A24" s="2" t="s">
        <v>0</v>
      </c>
      <c r="B24" s="131" t="s">
        <v>295</v>
      </c>
      <c r="C24" s="160" t="s">
        <v>358</v>
      </c>
      <c r="D24" s="4">
        <v>9</v>
      </c>
      <c r="E24" s="169">
        <v>2</v>
      </c>
      <c r="F24" s="4" t="s">
        <v>185</v>
      </c>
      <c r="G24" s="169" t="s">
        <v>185</v>
      </c>
      <c r="H24" s="169"/>
      <c r="I24" s="169"/>
      <c r="J24" s="170"/>
      <c r="K24" s="170"/>
      <c r="L24" s="170"/>
      <c r="M24" s="170"/>
      <c r="N24" s="170"/>
    </row>
    <row r="25" spans="1:14" ht="15" customHeight="1">
      <c r="A25" s="2" t="s">
        <v>48</v>
      </c>
      <c r="B25" s="9" t="s">
        <v>297</v>
      </c>
      <c r="C25" s="128" t="s">
        <v>359</v>
      </c>
      <c r="D25" s="4"/>
      <c r="E25" s="169"/>
      <c r="F25" s="4" t="s">
        <v>185</v>
      </c>
      <c r="G25" s="4" t="s">
        <v>185</v>
      </c>
      <c r="H25" s="4" t="s">
        <v>175</v>
      </c>
      <c r="I25" s="4"/>
      <c r="J25" s="2"/>
      <c r="K25" s="5" t="s">
        <v>17</v>
      </c>
      <c r="L25" s="5"/>
      <c r="M25" s="5"/>
      <c r="N25" s="5"/>
    </row>
    <row r="26" spans="1:14" ht="15" customHeight="1">
      <c r="A26" s="171" t="s">
        <v>0</v>
      </c>
      <c r="B26" s="186" t="s">
        <v>299</v>
      </c>
      <c r="C26" s="187" t="s">
        <v>298</v>
      </c>
      <c r="D26" s="171">
        <v>3</v>
      </c>
      <c r="E26" s="171">
        <v>1</v>
      </c>
      <c r="F26" s="171" t="s">
        <v>185</v>
      </c>
      <c r="G26" s="174" t="s">
        <v>185</v>
      </c>
      <c r="H26" s="174" t="s">
        <v>174</v>
      </c>
      <c r="I26" s="174"/>
      <c r="J26" s="174"/>
      <c r="K26" s="174" t="s">
        <v>17</v>
      </c>
      <c r="L26" s="174"/>
      <c r="M26" s="170"/>
      <c r="N26" s="170"/>
    </row>
    <row r="27" spans="1:14" ht="15" customHeight="1">
      <c r="A27" s="2" t="s">
        <v>0</v>
      </c>
      <c r="B27" s="132" t="s">
        <v>300</v>
      </c>
      <c r="C27" s="79" t="s">
        <v>360</v>
      </c>
      <c r="D27" s="4">
        <v>3</v>
      </c>
      <c r="E27" s="4">
        <v>2</v>
      </c>
      <c r="F27" s="4" t="s">
        <v>185</v>
      </c>
      <c r="G27" s="4" t="s">
        <v>185</v>
      </c>
      <c r="H27" s="4"/>
      <c r="I27" s="4"/>
      <c r="J27" s="2"/>
      <c r="K27" s="5"/>
      <c r="L27" s="5"/>
      <c r="M27" s="5"/>
      <c r="N27" s="5"/>
    </row>
    <row r="28" spans="1:14" ht="15" customHeight="1">
      <c r="A28" s="2" t="s">
        <v>48</v>
      </c>
      <c r="B28" s="9" t="s">
        <v>362</v>
      </c>
      <c r="C28" s="128" t="s">
        <v>361</v>
      </c>
      <c r="D28" s="4"/>
      <c r="E28" s="4"/>
      <c r="F28" s="4" t="s">
        <v>185</v>
      </c>
      <c r="G28" s="4" t="s">
        <v>185</v>
      </c>
      <c r="H28" s="4" t="s">
        <v>176</v>
      </c>
      <c r="I28" s="196" t="s">
        <v>384</v>
      </c>
      <c r="J28" s="2">
        <v>2</v>
      </c>
      <c r="K28" s="5" t="s">
        <v>13</v>
      </c>
      <c r="L28" s="5" t="s">
        <v>382</v>
      </c>
      <c r="M28" s="5"/>
      <c r="N28" s="5" t="s">
        <v>382</v>
      </c>
    </row>
    <row r="29" spans="1:14" ht="15" customHeight="1">
      <c r="A29" s="201" t="s">
        <v>0</v>
      </c>
      <c r="B29" s="204" t="s">
        <v>389</v>
      </c>
      <c r="C29" s="246" t="s">
        <v>445</v>
      </c>
      <c r="D29" s="205">
        <v>3</v>
      </c>
      <c r="E29" s="4"/>
      <c r="F29" s="4"/>
      <c r="G29" s="4"/>
      <c r="H29" s="4"/>
      <c r="I29" s="4"/>
      <c r="J29" s="2"/>
      <c r="K29" s="5"/>
      <c r="L29" s="5"/>
      <c r="M29" s="5"/>
      <c r="N29" s="5"/>
    </row>
    <row r="30" spans="1:14" ht="15" customHeight="1">
      <c r="A30" s="2"/>
      <c r="B30" s="64"/>
      <c r="C30" s="3"/>
      <c r="D30" s="4"/>
      <c r="E30" s="4"/>
      <c r="F30" s="4"/>
      <c r="G30" s="4"/>
      <c r="H30" s="4"/>
      <c r="I30" s="4"/>
      <c r="J30" s="2"/>
      <c r="K30" s="5"/>
      <c r="L30" s="5"/>
      <c r="M30" s="5"/>
      <c r="N30" s="5"/>
    </row>
    <row r="31" spans="1:14" ht="15" customHeight="1">
      <c r="A31" s="2"/>
      <c r="B31" s="65"/>
      <c r="C31" s="3"/>
      <c r="D31" s="4"/>
      <c r="E31" s="4"/>
      <c r="F31" s="4"/>
      <c r="G31" s="4"/>
      <c r="H31" s="4"/>
      <c r="I31" s="4"/>
      <c r="J31" s="2"/>
      <c r="K31" s="5"/>
      <c r="L31" s="5"/>
      <c r="M31" s="5"/>
      <c r="N31" s="5"/>
    </row>
    <row r="32" spans="1:14" ht="15" customHeight="1">
      <c r="A32" s="2"/>
      <c r="B32" s="66"/>
      <c r="C32" s="6"/>
      <c r="D32" s="4"/>
      <c r="E32" s="4"/>
      <c r="F32" s="4"/>
      <c r="G32" s="4"/>
      <c r="H32" s="4"/>
      <c r="I32" s="4"/>
      <c r="J32" s="2"/>
      <c r="K32" s="5"/>
      <c r="L32" s="5"/>
      <c r="M32" s="5"/>
      <c r="N32" s="5"/>
    </row>
    <row r="33" spans="1:15" ht="15" customHeight="1">
      <c r="A33" s="2"/>
      <c r="B33" s="66"/>
      <c r="C33" s="3"/>
      <c r="D33" s="4"/>
      <c r="E33" s="4"/>
      <c r="F33" s="4"/>
      <c r="G33" s="4"/>
      <c r="H33" s="4"/>
      <c r="I33" s="4"/>
      <c r="J33" s="2"/>
      <c r="K33" s="5"/>
      <c r="L33" s="5"/>
      <c r="M33" s="5"/>
      <c r="N33" s="5"/>
    </row>
    <row r="34" spans="1:15" ht="15" customHeight="1">
      <c r="A34" s="2"/>
      <c r="B34" s="66"/>
      <c r="C34" s="3"/>
      <c r="D34" s="4"/>
      <c r="E34" s="4"/>
      <c r="F34" s="4"/>
      <c r="G34" s="4"/>
      <c r="H34" s="4"/>
      <c r="I34" s="4"/>
      <c r="J34" s="2"/>
      <c r="K34" s="5"/>
      <c r="L34" s="5"/>
      <c r="M34" s="5"/>
      <c r="N34" s="5"/>
    </row>
    <row r="35" spans="1:15" ht="15" customHeight="1">
      <c r="A35" s="2"/>
      <c r="B35" s="66"/>
      <c r="C35" s="3"/>
      <c r="D35" s="4"/>
      <c r="E35" s="4"/>
      <c r="F35" s="4"/>
      <c r="G35" s="4"/>
      <c r="H35" s="4"/>
      <c r="I35" s="4"/>
      <c r="J35" s="2"/>
      <c r="K35" s="5"/>
      <c r="L35" s="5"/>
      <c r="M35" s="5"/>
      <c r="N35" s="5"/>
    </row>
    <row r="36" spans="1:15" ht="15" customHeight="1">
      <c r="A36" s="2"/>
      <c r="B36" s="66"/>
      <c r="C36" s="3"/>
      <c r="D36" s="4"/>
      <c r="E36" s="4"/>
      <c r="F36" s="4"/>
      <c r="G36" s="4"/>
      <c r="H36" s="4"/>
      <c r="I36" s="4"/>
      <c r="J36" s="2"/>
      <c r="K36" s="5"/>
      <c r="L36" s="5"/>
      <c r="M36" s="5"/>
      <c r="N36" s="5"/>
      <c r="O36" s="44"/>
    </row>
    <row r="37" spans="1:15" ht="15" customHeight="1">
      <c r="A37" s="2"/>
      <c r="B37" s="66"/>
      <c r="C37" s="5"/>
      <c r="D37" s="4"/>
      <c r="E37" s="5"/>
      <c r="F37" s="5"/>
      <c r="G37" s="5"/>
      <c r="H37" s="5"/>
      <c r="I37" s="5"/>
      <c r="J37" s="2"/>
      <c r="K37" s="5"/>
      <c r="L37" s="5"/>
      <c r="M37" s="5"/>
      <c r="N37" s="5"/>
    </row>
    <row r="38" spans="1:15" ht="15" customHeight="1">
      <c r="A38" s="2"/>
      <c r="B38" s="66"/>
      <c r="C38" s="5"/>
      <c r="D38" s="4"/>
      <c r="E38" s="5"/>
      <c r="F38" s="5"/>
      <c r="G38" s="5"/>
      <c r="H38" s="5"/>
      <c r="I38" s="5"/>
      <c r="J38" s="2"/>
      <c r="K38" s="5"/>
      <c r="L38" s="5"/>
      <c r="M38" s="5"/>
      <c r="N38" s="5"/>
    </row>
    <row r="39" spans="1:15" ht="15" customHeight="1">
      <c r="A39" s="2"/>
      <c r="B39" s="66"/>
      <c r="C39" s="5"/>
      <c r="D39" s="4"/>
      <c r="E39" s="5"/>
      <c r="F39" s="5"/>
      <c r="G39" s="5"/>
      <c r="H39" s="5"/>
      <c r="I39" s="5"/>
      <c r="J39" s="2"/>
      <c r="K39" s="5"/>
      <c r="L39" s="5"/>
      <c r="M39" s="5"/>
      <c r="N39" s="5"/>
    </row>
    <row r="40" spans="1:15" ht="15" customHeight="1">
      <c r="A40" s="2"/>
      <c r="B40" s="66"/>
      <c r="C40" s="5"/>
      <c r="D40" s="4"/>
      <c r="E40" s="5"/>
      <c r="F40" s="5"/>
      <c r="G40" s="5"/>
      <c r="H40" s="5"/>
      <c r="I40" s="5"/>
      <c r="J40" s="2"/>
      <c r="K40" s="5"/>
      <c r="L40" s="5"/>
      <c r="M40" s="5"/>
      <c r="N40" s="5"/>
    </row>
    <row r="41" spans="1:15">
      <c r="A41" s="2"/>
      <c r="B41" s="65"/>
      <c r="C41" s="3"/>
      <c r="D41" s="4"/>
      <c r="E41" s="5"/>
      <c r="F41" s="5"/>
      <c r="G41" s="5"/>
      <c r="H41" s="5"/>
      <c r="I41" s="5"/>
      <c r="J41" s="7"/>
      <c r="K41" s="5"/>
      <c r="L41" s="5"/>
      <c r="M41" s="5"/>
      <c r="N41" s="5"/>
    </row>
    <row r="42" spans="1:15">
      <c r="A42" s="2"/>
      <c r="B42" s="65"/>
      <c r="C42" s="3"/>
      <c r="D42" s="4"/>
      <c r="E42" s="5"/>
      <c r="F42" s="5"/>
      <c r="G42" s="5"/>
      <c r="H42" s="5"/>
      <c r="I42" s="5"/>
      <c r="J42" s="7"/>
      <c r="K42" s="5"/>
      <c r="L42" s="5"/>
      <c r="M42" s="5"/>
      <c r="N42" s="5"/>
    </row>
    <row r="43" spans="1:15">
      <c r="A43" s="2"/>
      <c r="B43" s="65"/>
      <c r="C43" s="3"/>
      <c r="D43" s="4"/>
      <c r="E43" s="5"/>
      <c r="F43" s="5"/>
      <c r="G43" s="5"/>
      <c r="H43" s="5"/>
      <c r="I43" s="5"/>
      <c r="J43" s="7"/>
      <c r="K43" s="5"/>
      <c r="L43" s="5"/>
      <c r="M43" s="5"/>
      <c r="N43" s="5"/>
    </row>
    <row r="44" spans="1:15">
      <c r="A44" s="2"/>
      <c r="B44" s="65"/>
      <c r="C44" s="3"/>
      <c r="D44" s="4"/>
      <c r="E44" s="5"/>
      <c r="F44" s="5"/>
      <c r="G44" s="5"/>
      <c r="H44" s="5"/>
      <c r="I44" s="5"/>
      <c r="J44" s="7"/>
      <c r="K44" s="5"/>
      <c r="L44" s="5"/>
      <c r="M44" s="5"/>
      <c r="N44" s="5"/>
    </row>
    <row r="45" spans="1:15">
      <c r="A45" s="2"/>
      <c r="B45" s="65"/>
      <c r="C45" s="3"/>
      <c r="D45" s="4"/>
      <c r="E45" s="5"/>
      <c r="F45" s="5"/>
      <c r="G45" s="5"/>
      <c r="H45" s="5"/>
      <c r="I45" s="5"/>
      <c r="J45" s="7"/>
      <c r="K45" s="5"/>
      <c r="L45" s="5"/>
      <c r="M45" s="5"/>
      <c r="N45" s="5"/>
    </row>
    <row r="46" spans="1:15" s="44" customFormat="1">
      <c r="A46" s="2"/>
      <c r="B46" s="65"/>
      <c r="C46" s="3"/>
      <c r="D46" s="4"/>
      <c r="E46" s="5"/>
      <c r="F46" s="5"/>
      <c r="G46" s="5"/>
      <c r="H46" s="5"/>
      <c r="I46" s="5"/>
      <c r="J46" s="7"/>
      <c r="K46" s="5"/>
      <c r="L46" s="5"/>
      <c r="M46" s="5"/>
      <c r="N46" s="5"/>
    </row>
    <row r="47" spans="1:15" s="44" customFormat="1">
      <c r="A47" s="2"/>
      <c r="B47" s="65"/>
      <c r="C47" s="3"/>
      <c r="D47" s="4"/>
      <c r="E47" s="5"/>
      <c r="F47" s="5"/>
      <c r="G47" s="5"/>
      <c r="H47" s="5"/>
      <c r="I47" s="5"/>
      <c r="J47" s="7"/>
      <c r="K47" s="5"/>
      <c r="L47" s="5"/>
      <c r="M47" s="5"/>
      <c r="N47" s="5"/>
    </row>
    <row r="48" spans="1:15" s="44" customFormat="1">
      <c r="A48" s="2"/>
      <c r="B48" s="65"/>
      <c r="C48" s="3"/>
      <c r="D48" s="4"/>
      <c r="E48" s="5"/>
      <c r="F48" s="5"/>
      <c r="G48" s="5"/>
      <c r="H48" s="5"/>
      <c r="I48" s="5"/>
      <c r="J48" s="7"/>
      <c r="K48" s="5"/>
      <c r="L48" s="5"/>
      <c r="M48" s="5"/>
      <c r="N48" s="5"/>
    </row>
    <row r="49" spans="1:14" s="44" customFormat="1" ht="18.3">
      <c r="A49" s="2"/>
      <c r="B49" s="67"/>
      <c r="C49" s="8"/>
      <c r="D49" s="4"/>
      <c r="E49" s="9"/>
      <c r="F49" s="9"/>
      <c r="G49" s="9"/>
      <c r="H49" s="9"/>
      <c r="I49" s="9"/>
      <c r="J49" s="10"/>
      <c r="K49" s="5"/>
      <c r="L49" s="5"/>
      <c r="M49" s="5"/>
      <c r="N49" s="5"/>
    </row>
    <row r="50" spans="1:14" s="44" customFormat="1" ht="16.8">
      <c r="A50" s="2"/>
      <c r="B50" s="68"/>
      <c r="C50" s="11"/>
      <c r="D50" s="4"/>
      <c r="E50" s="5"/>
      <c r="F50" s="5"/>
      <c r="G50" s="5"/>
      <c r="H50" s="5"/>
      <c r="I50" s="5"/>
      <c r="J50" s="12"/>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s="44" customFormat="1">
      <c r="A53" s="2"/>
      <c r="B53" s="65"/>
      <c r="C53" s="3"/>
      <c r="D53" s="4"/>
      <c r="E53" s="5"/>
      <c r="F53" s="5"/>
      <c r="G53" s="5"/>
      <c r="H53" s="5"/>
      <c r="I53" s="5"/>
      <c r="J53" s="7"/>
      <c r="K53" s="5"/>
      <c r="L53" s="5"/>
      <c r="M53" s="5"/>
      <c r="N53" s="5"/>
    </row>
    <row r="54" spans="1:14" s="44" customFormat="1">
      <c r="A54" s="2"/>
      <c r="B54" s="65"/>
      <c r="C54" s="3"/>
      <c r="D54" s="4"/>
      <c r="E54" s="5"/>
      <c r="F54" s="5"/>
      <c r="G54" s="5"/>
      <c r="H54" s="5"/>
      <c r="I54" s="5"/>
      <c r="J54" s="7"/>
      <c r="K54" s="5"/>
      <c r="L54" s="5"/>
      <c r="M54" s="5"/>
      <c r="N54" s="5"/>
    </row>
    <row r="55" spans="1:14" s="44" customFormat="1">
      <c r="A55" s="2"/>
      <c r="B55" s="65"/>
      <c r="C55" s="3"/>
      <c r="D55" s="4"/>
      <c r="E55" s="5"/>
      <c r="F55" s="5"/>
      <c r="G55" s="5"/>
      <c r="H55" s="5"/>
      <c r="I55" s="5"/>
      <c r="J55" s="7"/>
      <c r="K55" s="5"/>
      <c r="L55" s="5"/>
      <c r="M55" s="5"/>
      <c r="N55" s="5"/>
    </row>
    <row r="56" spans="1:14" s="44" customFormat="1">
      <c r="A56" s="2"/>
      <c r="B56" s="65"/>
      <c r="C56" s="3"/>
      <c r="D56" s="4"/>
      <c r="E56" s="5"/>
      <c r="F56" s="5"/>
      <c r="G56" s="5"/>
      <c r="H56" s="5"/>
      <c r="I56" s="5"/>
      <c r="J56" s="7"/>
      <c r="K56" s="5"/>
      <c r="L56" s="5"/>
      <c r="M56" s="5"/>
      <c r="N56" s="5"/>
    </row>
    <row r="57" spans="1:14" s="44" customFormat="1">
      <c r="A57" s="2"/>
      <c r="B57" s="65"/>
      <c r="C57" s="3"/>
      <c r="D57" s="4"/>
      <c r="E57" s="5"/>
      <c r="F57" s="5"/>
      <c r="G57" s="5"/>
      <c r="H57" s="5"/>
      <c r="I57" s="5"/>
      <c r="J57" s="7"/>
      <c r="K57" s="5"/>
      <c r="L57" s="5"/>
      <c r="M57" s="5"/>
      <c r="N57" s="5"/>
    </row>
    <row r="58" spans="1:14" s="44" customFormat="1">
      <c r="A58" s="2"/>
      <c r="B58" s="65"/>
      <c r="C58" s="3"/>
      <c r="D58" s="4"/>
      <c r="E58" s="5"/>
      <c r="F58" s="5"/>
      <c r="G58" s="5"/>
      <c r="H58" s="5"/>
      <c r="I58" s="5"/>
      <c r="J58" s="7"/>
      <c r="K58" s="5"/>
      <c r="L58" s="5"/>
      <c r="M58" s="5"/>
      <c r="N58" s="5"/>
    </row>
    <row r="59" spans="1:14" s="44" customFormat="1">
      <c r="A59" s="2"/>
      <c r="B59" s="65"/>
      <c r="C59" s="3"/>
      <c r="D59" s="4"/>
      <c r="E59" s="5"/>
      <c r="F59" s="5"/>
      <c r="G59" s="5"/>
      <c r="H59" s="5"/>
      <c r="I59" s="5"/>
      <c r="J59" s="7"/>
      <c r="K59" s="5"/>
      <c r="L59" s="5"/>
      <c r="M59" s="5"/>
      <c r="N59" s="5"/>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row r="548" spans="1:14">
      <c r="A548" s="73"/>
      <c r="B548" s="74"/>
      <c r="C548" s="74"/>
      <c r="D548" s="74"/>
      <c r="E548" s="74"/>
      <c r="F548" s="74"/>
      <c r="G548" s="74"/>
      <c r="H548" s="74"/>
      <c r="I548" s="74"/>
      <c r="J548" s="74"/>
      <c r="K548" s="74"/>
      <c r="L548" s="73"/>
      <c r="M548" s="73"/>
      <c r="N548" s="73"/>
    </row>
    <row r="549" spans="1:14">
      <c r="A549" s="73"/>
      <c r="B549" s="74"/>
      <c r="C549" s="74"/>
      <c r="D549" s="74"/>
      <c r="E549" s="74"/>
      <c r="F549" s="74"/>
      <c r="G549" s="74"/>
      <c r="H549" s="74"/>
      <c r="I549" s="74"/>
      <c r="J549" s="74"/>
      <c r="K549" s="74"/>
      <c r="L549" s="73"/>
      <c r="M549" s="73"/>
      <c r="N549" s="73"/>
    </row>
    <row r="550" spans="1:14">
      <c r="A550" s="73"/>
      <c r="B550" s="74"/>
      <c r="C550" s="74"/>
      <c r="D550" s="74"/>
      <c r="E550" s="74"/>
      <c r="F550" s="74"/>
      <c r="G550" s="74"/>
      <c r="H550" s="74"/>
      <c r="I550" s="74"/>
      <c r="J550" s="74"/>
      <c r="K550" s="74"/>
      <c r="L550" s="73"/>
      <c r="M550" s="73"/>
      <c r="N550" s="73"/>
    </row>
    <row r="551" spans="1:14">
      <c r="A551" s="73"/>
      <c r="B551" s="74"/>
      <c r="C551" s="74"/>
      <c r="D551" s="74"/>
      <c r="E551" s="74"/>
      <c r="F551" s="74"/>
      <c r="G551" s="74"/>
      <c r="H551" s="74"/>
      <c r="I551" s="74"/>
      <c r="J551" s="74"/>
      <c r="K551" s="74"/>
      <c r="L551" s="73"/>
      <c r="M551" s="73"/>
      <c r="N551" s="73"/>
    </row>
  </sheetData>
  <sheetProtection sheet="1" objects="1" scenarios="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152" priority="30">
      <formula>$A$11=2</formula>
    </cfRule>
    <cfRule type="expression" dxfId="151" priority="31">
      <formula>$A$11=3</formula>
    </cfRule>
    <cfRule type="expression" dxfId="150" priority="32">
      <formula>$A$11=1</formula>
    </cfRule>
  </conditionalFormatting>
  <conditionalFormatting sqref="I24:I59 K24:L59">
    <cfRule type="expression" dxfId="149" priority="29">
      <formula>$H24="CCI (CC Intégral)"</formula>
    </cfRule>
  </conditionalFormatting>
  <conditionalFormatting sqref="I24:J59">
    <cfRule type="expression" dxfId="148" priority="28">
      <formula>$H24="CT (Contrôle terminal)"</formula>
    </cfRule>
  </conditionalFormatting>
  <conditionalFormatting sqref="K15:L16">
    <cfRule type="expression" dxfId="147" priority="25">
      <formula>$H$17="CCI (CC Intégral)"</formula>
    </cfRule>
  </conditionalFormatting>
  <conditionalFormatting sqref="C24">
    <cfRule type="duplicateValues" dxfId="146" priority="24"/>
  </conditionalFormatting>
  <conditionalFormatting sqref="C25">
    <cfRule type="duplicateValues" dxfId="145" priority="22"/>
  </conditionalFormatting>
  <conditionalFormatting sqref="C25">
    <cfRule type="duplicateValues" dxfId="144" priority="21"/>
  </conditionalFormatting>
  <conditionalFormatting sqref="C27">
    <cfRule type="duplicateValues" dxfId="143" priority="20"/>
  </conditionalFormatting>
  <conditionalFormatting sqref="C27">
    <cfRule type="duplicateValues" dxfId="142" priority="19"/>
  </conditionalFormatting>
  <conditionalFormatting sqref="C28">
    <cfRule type="duplicateValues" dxfId="141" priority="18"/>
  </conditionalFormatting>
  <conditionalFormatting sqref="C28">
    <cfRule type="duplicateValues" dxfId="140" priority="17"/>
  </conditionalFormatting>
  <conditionalFormatting sqref="I17:I20 K17:L20">
    <cfRule type="expression" dxfId="139" priority="14">
      <formula>$H17="CCI (CC Intégral)"</formula>
    </cfRule>
  </conditionalFormatting>
  <conditionalFormatting sqref="I17:J20">
    <cfRule type="expression" dxfId="138" priority="13">
      <formula>$H17="CT (Contrôle terminal)"</formula>
    </cfRule>
  </conditionalFormatting>
  <conditionalFormatting sqref="C17">
    <cfRule type="duplicateValues" dxfId="137" priority="12"/>
  </conditionalFormatting>
  <conditionalFormatting sqref="C18:C19">
    <cfRule type="duplicateValues" dxfId="136" priority="11"/>
  </conditionalFormatting>
  <conditionalFormatting sqref="C18:C19">
    <cfRule type="duplicateValues" dxfId="135" priority="10"/>
  </conditionalFormatting>
  <conditionalFormatting sqref="I21:I23 K21:L23">
    <cfRule type="expression" dxfId="134" priority="9">
      <formula>$H21="CCI (CC Intégral)"</formula>
    </cfRule>
  </conditionalFormatting>
  <conditionalFormatting sqref="I21:J23">
    <cfRule type="expression" dxfId="133" priority="8">
      <formula>$H21="CT (Contrôle terminal)"</formula>
    </cfRule>
  </conditionalFormatting>
  <conditionalFormatting sqref="I28 K28:L28">
    <cfRule type="expression" dxfId="132" priority="4">
      <formula>$H28="CCI (CC Intégral)"</formula>
    </cfRule>
  </conditionalFormatting>
  <conditionalFormatting sqref="I28:J28">
    <cfRule type="expression" dxfId="131" priority="3">
      <formula>$H28="CT (Contrôle terminal)"</formula>
    </cfRule>
  </conditionalFormatting>
  <conditionalFormatting sqref="M14:N59">
    <cfRule type="expression" dxfId="130" priority="33">
      <formula>#REF!="Session unique"</formula>
    </cfRule>
  </conditionalFormatting>
  <conditionalFormatting sqref="C20:C23">
    <cfRule type="duplicateValues" dxfId="129" priority="2"/>
  </conditionalFormatting>
  <conditionalFormatting sqref="C20:C23">
    <cfRule type="duplicateValues" dxfId="128" priority="1"/>
  </conditionalFormatting>
  <dataValidations count="4">
    <dataValidation type="list" allowBlank="1" showInputMessage="1" showErrorMessage="1" sqref="G17:G59 F18:F59" xr:uid="{00000000-0002-0000-0A00-000000000000}">
      <formula1>"Oui,Non"</formula1>
    </dataValidation>
    <dataValidation type="list" allowBlank="1" showInputMessage="1" showErrorMessage="1" sqref="A18:A59" xr:uid="{00000000-0002-0000-0A00-000001000000}">
      <formula1>Nat_ELP</formula1>
    </dataValidation>
    <dataValidation type="list" allowBlank="1" showInputMessage="1" showErrorMessage="1" sqref="H17:H59" xr:uid="{00000000-0002-0000-0A00-000002000000}">
      <formula1>Type_contrôle</formula1>
    </dataValidation>
    <dataValidation type="list" allowBlank="1" showInputMessage="1" showErrorMessage="1" sqref="M17:M59 K17:K59" xr:uid="{00000000-0002-0000-0A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66561" r:id="rId3" name="Option Button 1">
              <controlPr defaultSize="0" autoFill="0" autoLine="0" autoPict="0">
                <anchor moveWithCells="1">
                  <from>
                    <xdr:col>0</xdr:col>
                    <xdr:colOff>316230</xdr:colOff>
                    <xdr:row>8</xdr:row>
                    <xdr:rowOff>76200</xdr:rowOff>
                  </from>
                  <to>
                    <xdr:col>0</xdr:col>
                    <xdr:colOff>1676400</xdr:colOff>
                    <xdr:row>9</xdr:row>
                    <xdr:rowOff>152400</xdr:rowOff>
                  </to>
                </anchor>
              </controlPr>
            </control>
          </mc:Choice>
        </mc:AlternateContent>
        <mc:AlternateContent xmlns:mc="http://schemas.openxmlformats.org/markup-compatibility/2006">
          <mc:Choice Requires="x14">
            <control shapeId="66562" r:id="rId4" name="Option Button 2">
              <controlPr defaultSize="0" autoFill="0" autoLine="0" autoPict="0">
                <anchor moveWithCells="1">
                  <from>
                    <xdr:col>0</xdr:col>
                    <xdr:colOff>316230</xdr:colOff>
                    <xdr:row>11</xdr:row>
                    <xdr:rowOff>87630</xdr:rowOff>
                  </from>
                  <to>
                    <xdr:col>0</xdr:col>
                    <xdr:colOff>1676400</xdr:colOff>
                    <xdr:row>12</xdr:row>
                    <xdr:rowOff>152400</xdr:rowOff>
                  </to>
                </anchor>
              </controlPr>
            </control>
          </mc:Choice>
        </mc:AlternateContent>
        <mc:AlternateContent xmlns:mc="http://schemas.openxmlformats.org/markup-compatibility/2006">
          <mc:Choice Requires="x14">
            <control shapeId="66563" r:id="rId5" name="Option Button 3">
              <controlPr defaultSize="0" autoFill="0" autoLine="0" autoPict="0">
                <anchor moveWithCells="1">
                  <from>
                    <xdr:col>0</xdr:col>
                    <xdr:colOff>316230</xdr:colOff>
                    <xdr:row>9</xdr:row>
                    <xdr:rowOff>201930</xdr:rowOff>
                  </from>
                  <to>
                    <xdr:col>0</xdr:col>
                    <xdr:colOff>1676400</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4" id="{2C838130-4D4D-48DA-B168-E3446E2C542D}">
            <xm:f>'Fiche générale'!$B$5="Session unique"</xm:f>
            <x14:dxf>
              <fill>
                <patternFill>
                  <bgColor theme="1"/>
                </patternFill>
              </fill>
            </x14:dxf>
          </x14:cfRule>
          <xm:sqref>M14:N59</xm:sqref>
        </x14:conditionalFormatting>
      </x14:conditionalFormattings>
    </ex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O538"/>
  <sheetViews>
    <sheetView showGridLines="0" showZeros="0" topLeftCell="A22" zoomScale="128" zoomScaleNormal="128" zoomScalePageLayoutView="128" workbookViewId="0">
      <selection activeCell="D17" sqref="D17"/>
    </sheetView>
  </sheetViews>
  <sheetFormatPr baseColWidth="10" defaultColWidth="10.83984375" defaultRowHeight="14.4"/>
  <cols>
    <col min="1" max="1" width="26.41796875" style="38" bestFit="1" customWidth="1"/>
    <col min="2" max="2" width="52.26171875" style="50" bestFit="1" customWidth="1"/>
    <col min="3" max="3" width="20.41796875" style="50" customWidth="1"/>
    <col min="4" max="4" width="6.68359375" style="50" customWidth="1"/>
    <col min="5" max="5" width="12" style="50" customWidth="1"/>
    <col min="6" max="6" width="13.68359375" style="50" customWidth="1"/>
    <col min="7" max="7" width="15.41796875" style="50" bestFit="1" customWidth="1"/>
    <col min="8" max="8" width="19.68359375" style="50" bestFit="1" customWidth="1"/>
    <col min="9" max="9" width="11.15625" style="50" bestFit="1" customWidth="1"/>
    <col min="10" max="10" width="17.41796875" style="50" customWidth="1"/>
    <col min="11" max="11" width="17.41796875" style="50" bestFit="1" customWidth="1"/>
    <col min="12" max="12" width="10.68359375" style="38" customWidth="1"/>
    <col min="13" max="13" width="17.41796875" style="38" bestFit="1" customWidth="1"/>
    <col min="14" max="14" width="10.68359375" style="38" customWidth="1"/>
    <col min="15" max="16384" width="10.83984375" style="38"/>
  </cols>
  <sheetData>
    <row r="1" spans="1:14" ht="23.1">
      <c r="A1" s="326" t="s">
        <v>173</v>
      </c>
      <c r="B1" s="326"/>
      <c r="C1" s="326"/>
      <c r="D1" s="326"/>
      <c r="E1" s="326"/>
      <c r="F1" s="326"/>
      <c r="G1" s="326"/>
      <c r="H1" s="326"/>
      <c r="I1" s="326"/>
      <c r="J1" s="326"/>
      <c r="K1" s="326"/>
      <c r="L1" s="326"/>
      <c r="M1" s="326"/>
      <c r="N1" s="326"/>
    </row>
    <row r="2" spans="1:14" ht="20.25" customHeight="1">
      <c r="A2" s="39" t="s">
        <v>36</v>
      </c>
      <c r="B2" s="327" t="str">
        <f>'Fiche générale'!B2</f>
        <v>LASH</v>
      </c>
      <c r="C2" s="327"/>
      <c r="D2" s="327"/>
      <c r="E2" s="327"/>
      <c r="F2" s="38"/>
      <c r="G2" s="38"/>
      <c r="H2" s="38"/>
      <c r="I2" s="38"/>
      <c r="J2" s="38"/>
      <c r="K2" s="38"/>
    </row>
    <row r="3" spans="1:14" ht="20.25" customHeight="1">
      <c r="A3" s="39" t="s">
        <v>34</v>
      </c>
      <c r="B3" s="328" t="str">
        <f>'Fiche générale'!B3:I3</f>
        <v>Sciences sociales</v>
      </c>
      <c r="C3" s="329"/>
      <c r="D3" s="329"/>
      <c r="E3" s="329"/>
      <c r="F3" s="329"/>
      <c r="G3" s="329"/>
      <c r="H3" s="329"/>
      <c r="I3" s="329"/>
      <c r="J3" s="330"/>
      <c r="K3" s="38"/>
    </row>
    <row r="4" spans="1:14" ht="20.25" customHeight="1">
      <c r="A4" s="39" t="s">
        <v>27</v>
      </c>
      <c r="B4" s="40" t="str">
        <f>'Fiche générale'!B4</f>
        <v>HMSCS18</v>
      </c>
      <c r="C4" s="41" t="s">
        <v>168</v>
      </c>
      <c r="D4" s="331">
        <v>281</v>
      </c>
      <c r="E4" s="331"/>
      <c r="F4" s="332" t="s">
        <v>35</v>
      </c>
      <c r="G4" s="333"/>
      <c r="H4" s="350" t="s">
        <v>351</v>
      </c>
      <c r="I4" s="351"/>
      <c r="J4" s="351"/>
      <c r="K4" s="351"/>
      <c r="L4" s="351"/>
      <c r="M4" s="351"/>
      <c r="N4" s="352"/>
    </row>
    <row r="5" spans="1:14" ht="20.25" customHeight="1">
      <c r="B5" s="38"/>
      <c r="C5" s="38"/>
      <c r="D5" s="38"/>
      <c r="E5" s="38"/>
      <c r="F5" s="38"/>
      <c r="G5" s="38"/>
      <c r="H5" s="38"/>
      <c r="I5" s="38"/>
      <c r="J5" s="38"/>
      <c r="K5" s="38"/>
    </row>
    <row r="6" spans="1:14" ht="20.25" customHeight="1">
      <c r="A6" s="39" t="s">
        <v>2</v>
      </c>
      <c r="B6" s="62" t="s">
        <v>364</v>
      </c>
      <c r="C6" s="41" t="s">
        <v>169</v>
      </c>
      <c r="D6" s="337">
        <v>180</v>
      </c>
      <c r="E6" s="338"/>
      <c r="F6" s="332" t="s">
        <v>3</v>
      </c>
      <c r="G6" s="333"/>
      <c r="H6" s="339" t="s">
        <v>366</v>
      </c>
      <c r="I6" s="340"/>
      <c r="J6" s="340"/>
      <c r="K6" s="340"/>
      <c r="L6" s="340"/>
      <c r="M6" s="340"/>
      <c r="N6" s="341"/>
    </row>
    <row r="7" spans="1:14" ht="20.25" customHeight="1">
      <c r="A7" s="39" t="s">
        <v>45</v>
      </c>
      <c r="B7" s="63" t="s">
        <v>365</v>
      </c>
      <c r="C7" s="38"/>
      <c r="D7" s="38"/>
      <c r="E7" s="38"/>
      <c r="F7" s="38"/>
      <c r="G7" s="38"/>
      <c r="H7" s="38"/>
      <c r="I7" s="38"/>
      <c r="J7" s="38"/>
      <c r="K7" s="38"/>
    </row>
    <row r="8" spans="1:14" ht="20.25" customHeight="1">
      <c r="A8" s="42"/>
      <c r="B8" s="21"/>
      <c r="C8" s="38"/>
      <c r="D8" s="38"/>
      <c r="E8" s="38"/>
      <c r="F8" s="38"/>
      <c r="G8" s="38"/>
      <c r="H8" s="43"/>
      <c r="I8" s="43"/>
      <c r="J8" s="43"/>
      <c r="K8" s="43"/>
      <c r="M8" s="44"/>
      <c r="N8" s="44"/>
    </row>
    <row r="9" spans="1:14" ht="15" customHeight="1">
      <c r="B9" s="51"/>
      <c r="C9" s="51"/>
      <c r="D9" s="43"/>
      <c r="E9" s="342" t="s">
        <v>51</v>
      </c>
      <c r="F9" s="343"/>
      <c r="G9" s="342" t="s">
        <v>47</v>
      </c>
      <c r="H9" s="343"/>
      <c r="I9"/>
      <c r="J9" s="43"/>
      <c r="K9" s="45">
        <v>1</v>
      </c>
      <c r="L9" s="43"/>
      <c r="M9" s="43"/>
      <c r="N9" s="43"/>
    </row>
    <row r="10" spans="1:14" ht="15" customHeight="1">
      <c r="B10" s="51"/>
      <c r="C10" s="51"/>
      <c r="D10" s="46"/>
      <c r="E10" s="322"/>
      <c r="F10" s="323"/>
      <c r="G10" s="324"/>
      <c r="H10" s="325"/>
      <c r="I10"/>
      <c r="J10" s="47"/>
      <c r="K10" s="47"/>
      <c r="L10" s="47"/>
      <c r="M10" s="47"/>
      <c r="N10" s="47"/>
    </row>
    <row r="11" spans="1:14" ht="15" customHeight="1">
      <c r="A11" s="48">
        <v>3</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44"/>
      <c r="F13" s="344"/>
      <c r="G13" s="77"/>
      <c r="H13" s="49"/>
      <c r="I13" s="49"/>
    </row>
    <row r="14" spans="1:14" ht="26.25" customHeight="1">
      <c r="B14" s="51"/>
      <c r="C14" s="49"/>
      <c r="D14" s="49"/>
      <c r="E14" s="77"/>
      <c r="F14" s="77"/>
      <c r="G14" s="77"/>
      <c r="H14" s="49"/>
      <c r="I14" s="49"/>
      <c r="J14" s="345" t="s">
        <v>28</v>
      </c>
      <c r="K14" s="346"/>
      <c r="L14" s="347"/>
      <c r="M14" s="345" t="s">
        <v>29</v>
      </c>
      <c r="N14" s="347"/>
    </row>
    <row r="15" spans="1:14" ht="39.75" customHeight="1">
      <c r="C15" s="53"/>
      <c r="D15" s="53"/>
      <c r="E15" s="54"/>
      <c r="F15" s="54"/>
      <c r="G15" s="54"/>
      <c r="H15" s="54"/>
      <c r="I15" s="55"/>
      <c r="J15" s="56" t="s">
        <v>30</v>
      </c>
      <c r="K15" s="348" t="str">
        <f>IF(H17="CCI (CC Intégral)","CT pour les dispensés","Contrôle Terminal")</f>
        <v>CT pour les dispensés</v>
      </c>
      <c r="L15" s="349"/>
      <c r="M15" s="348" t="s">
        <v>31</v>
      </c>
      <c r="N15" s="349"/>
    </row>
    <row r="16" spans="1:14" s="50" customFormat="1" ht="31.2">
      <c r="A16" s="57" t="s">
        <v>4</v>
      </c>
      <c r="B16" s="57" t="s">
        <v>5</v>
      </c>
      <c r="C16" s="58" t="s">
        <v>6</v>
      </c>
      <c r="D16" s="59" t="s">
        <v>7</v>
      </c>
      <c r="E16" s="60" t="s">
        <v>8</v>
      </c>
      <c r="F16" s="56" t="s">
        <v>49</v>
      </c>
      <c r="G16" s="56" t="s">
        <v>54</v>
      </c>
      <c r="H16" s="61" t="s">
        <v>50</v>
      </c>
      <c r="I16" s="56" t="s">
        <v>170</v>
      </c>
      <c r="J16" s="59" t="s">
        <v>46</v>
      </c>
      <c r="K16" s="59" t="s">
        <v>32</v>
      </c>
      <c r="L16" s="59" t="s">
        <v>33</v>
      </c>
      <c r="M16" s="59" t="s">
        <v>32</v>
      </c>
      <c r="N16" s="59" t="s">
        <v>33</v>
      </c>
    </row>
    <row r="17" spans="1:15" ht="15" customHeight="1">
      <c r="A17" s="213" t="s">
        <v>0</v>
      </c>
      <c r="B17" s="214" t="s">
        <v>396</v>
      </c>
      <c r="C17" s="249" t="s">
        <v>454</v>
      </c>
      <c r="D17" s="213">
        <v>6</v>
      </c>
      <c r="E17" s="215">
        <v>2</v>
      </c>
      <c r="F17" s="213" t="s">
        <v>185</v>
      </c>
      <c r="G17" s="213" t="s">
        <v>185</v>
      </c>
      <c r="H17" s="213" t="s">
        <v>174</v>
      </c>
      <c r="I17" s="213"/>
      <c r="J17" s="213"/>
      <c r="K17" s="213"/>
      <c r="L17" s="5"/>
      <c r="M17" s="5"/>
      <c r="N17" s="5"/>
    </row>
    <row r="18" spans="1:15" ht="15" customHeight="1">
      <c r="A18" s="213" t="s">
        <v>48</v>
      </c>
      <c r="B18" s="216" t="s">
        <v>397</v>
      </c>
      <c r="C18" s="249" t="s">
        <v>455</v>
      </c>
      <c r="D18" s="213"/>
      <c r="E18" s="215">
        <v>1</v>
      </c>
      <c r="F18" s="213" t="s">
        <v>185</v>
      </c>
      <c r="G18" s="213" t="s">
        <v>185</v>
      </c>
      <c r="H18" s="213" t="s">
        <v>174</v>
      </c>
      <c r="I18" s="213"/>
      <c r="J18" s="213">
        <v>2</v>
      </c>
      <c r="K18" s="215" t="s">
        <v>13</v>
      </c>
      <c r="L18" s="5" t="s">
        <v>382</v>
      </c>
      <c r="M18" s="5"/>
      <c r="N18" s="5"/>
    </row>
    <row r="19" spans="1:15" ht="30.75" customHeight="1">
      <c r="A19" s="213" t="s">
        <v>48</v>
      </c>
      <c r="B19" s="218" t="s">
        <v>398</v>
      </c>
      <c r="C19" s="249" t="s">
        <v>456</v>
      </c>
      <c r="D19" s="213"/>
      <c r="E19" s="215">
        <v>1</v>
      </c>
      <c r="F19" s="213" t="s">
        <v>185</v>
      </c>
      <c r="G19" s="213" t="s">
        <v>185</v>
      </c>
      <c r="H19" s="213" t="s">
        <v>175</v>
      </c>
      <c r="I19" s="213" t="s">
        <v>384</v>
      </c>
      <c r="J19" s="213">
        <v>2</v>
      </c>
      <c r="K19" s="213" t="s">
        <v>15</v>
      </c>
      <c r="L19" s="5"/>
      <c r="M19" s="5"/>
      <c r="N19" s="5"/>
    </row>
    <row r="20" spans="1:15" ht="15" customHeight="1">
      <c r="A20" s="213" t="s">
        <v>48</v>
      </c>
      <c r="B20" s="218" t="s">
        <v>399</v>
      </c>
      <c r="C20" s="217" t="s">
        <v>457</v>
      </c>
      <c r="D20" s="213"/>
      <c r="E20" s="215">
        <v>1</v>
      </c>
      <c r="F20" s="213" t="s">
        <v>185</v>
      </c>
      <c r="G20" s="213" t="s">
        <v>185</v>
      </c>
      <c r="H20" s="213" t="s">
        <v>175</v>
      </c>
      <c r="I20" s="213"/>
      <c r="J20" s="213"/>
      <c r="K20" s="213" t="s">
        <v>13</v>
      </c>
      <c r="L20" s="5" t="s">
        <v>382</v>
      </c>
      <c r="M20" s="5"/>
      <c r="N20" s="5"/>
    </row>
    <row r="21" spans="1:15" ht="26.25" customHeight="1">
      <c r="A21" s="213" t="s">
        <v>0</v>
      </c>
      <c r="B21" s="219" t="s">
        <v>400</v>
      </c>
      <c r="C21" s="220"/>
      <c r="D21" s="213">
        <v>3</v>
      </c>
      <c r="E21" s="215">
        <v>1</v>
      </c>
      <c r="F21" s="230" t="s">
        <v>185</v>
      </c>
      <c r="G21" s="230" t="s">
        <v>185</v>
      </c>
      <c r="H21" s="230"/>
      <c r="I21" s="213"/>
      <c r="J21" s="213"/>
      <c r="K21" s="213"/>
      <c r="L21" s="5"/>
      <c r="M21" s="5"/>
      <c r="N21" s="5"/>
    </row>
    <row r="22" spans="1:15" ht="26.25" customHeight="1">
      <c r="A22" s="227" t="s">
        <v>48</v>
      </c>
      <c r="B22" s="228" t="s">
        <v>411</v>
      </c>
      <c r="C22" s="229"/>
      <c r="D22" s="227"/>
      <c r="E22" s="227">
        <v>1</v>
      </c>
      <c r="F22" s="227" t="s">
        <v>185</v>
      </c>
      <c r="G22" s="227" t="s">
        <v>185</v>
      </c>
      <c r="H22" s="227" t="s">
        <v>174</v>
      </c>
      <c r="I22" s="227"/>
      <c r="J22" s="227">
        <v>2</v>
      </c>
      <c r="K22" s="227"/>
      <c r="L22" s="170"/>
      <c r="M22" s="170"/>
      <c r="N22" s="170"/>
    </row>
    <row r="23" spans="1:15" ht="26.25" customHeight="1">
      <c r="A23" s="227" t="s">
        <v>48</v>
      </c>
      <c r="B23" s="228" t="s">
        <v>412</v>
      </c>
      <c r="C23" s="229"/>
      <c r="D23" s="227"/>
      <c r="E23" s="227">
        <v>1</v>
      </c>
      <c r="F23" s="227" t="s">
        <v>185</v>
      </c>
      <c r="G23" s="227" t="s">
        <v>185</v>
      </c>
      <c r="H23" s="227" t="s">
        <v>175</v>
      </c>
      <c r="I23" s="227"/>
      <c r="J23" s="227"/>
      <c r="K23" s="227" t="s">
        <v>15</v>
      </c>
      <c r="L23" s="170"/>
      <c r="M23" s="170"/>
      <c r="N23" s="170"/>
    </row>
    <row r="24" spans="1:15" ht="15" customHeight="1">
      <c r="A24" s="215" t="s">
        <v>0</v>
      </c>
      <c r="B24" s="221" t="s">
        <v>367</v>
      </c>
      <c r="C24" s="247" t="s">
        <v>446</v>
      </c>
      <c r="D24" s="213">
        <v>3</v>
      </c>
      <c r="E24" s="215">
        <v>1</v>
      </c>
      <c r="F24" s="213" t="s">
        <v>185</v>
      </c>
      <c r="G24" s="213" t="s">
        <v>185</v>
      </c>
      <c r="H24" s="213" t="s">
        <v>175</v>
      </c>
      <c r="I24" s="213"/>
      <c r="J24" s="213">
        <v>2</v>
      </c>
      <c r="K24" s="215" t="s">
        <v>17</v>
      </c>
      <c r="L24" s="5"/>
      <c r="M24" s="5"/>
      <c r="N24" s="5"/>
    </row>
    <row r="25" spans="1:15" ht="15" customHeight="1">
      <c r="A25" s="213" t="s">
        <v>0</v>
      </c>
      <c r="B25" s="220" t="s">
        <v>368</v>
      </c>
      <c r="C25" s="247" t="s">
        <v>447</v>
      </c>
      <c r="D25" s="213">
        <v>3</v>
      </c>
      <c r="E25" s="215">
        <v>1</v>
      </c>
      <c r="F25" s="213" t="s">
        <v>185</v>
      </c>
      <c r="G25" s="213" t="s">
        <v>185</v>
      </c>
      <c r="H25" s="213"/>
      <c r="I25" s="213"/>
      <c r="J25" s="213"/>
      <c r="K25" s="213"/>
      <c r="L25" s="5"/>
      <c r="M25" s="5"/>
      <c r="N25" s="5"/>
    </row>
    <row r="26" spans="1:15">
      <c r="A26" s="213" t="s">
        <v>48</v>
      </c>
      <c r="B26" s="222" t="s">
        <v>401</v>
      </c>
      <c r="C26" s="247" t="s">
        <v>448</v>
      </c>
      <c r="D26" s="213"/>
      <c r="E26" s="215">
        <v>2</v>
      </c>
      <c r="F26" s="213" t="s">
        <v>185</v>
      </c>
      <c r="G26" s="213" t="s">
        <v>185</v>
      </c>
      <c r="H26" s="213" t="s">
        <v>175</v>
      </c>
      <c r="I26" s="213"/>
      <c r="J26" s="213"/>
      <c r="K26" s="213" t="s">
        <v>17</v>
      </c>
      <c r="L26" s="5"/>
      <c r="M26" s="5"/>
      <c r="N26" s="5"/>
    </row>
    <row r="27" spans="1:15" ht="27" customHeight="1">
      <c r="A27" s="213" t="s">
        <v>48</v>
      </c>
      <c r="B27" s="222" t="s">
        <v>402</v>
      </c>
      <c r="C27" s="247" t="s">
        <v>449</v>
      </c>
      <c r="D27" s="213"/>
      <c r="E27" s="215">
        <v>2</v>
      </c>
      <c r="F27" s="213" t="s">
        <v>185</v>
      </c>
      <c r="G27" s="213" t="s">
        <v>185</v>
      </c>
      <c r="H27" s="213" t="s">
        <v>175</v>
      </c>
      <c r="I27" s="213"/>
      <c r="J27" s="213"/>
      <c r="K27" s="213" t="s">
        <v>17</v>
      </c>
      <c r="L27" s="5"/>
      <c r="M27" s="5"/>
      <c r="N27" s="5"/>
    </row>
    <row r="28" spans="1:15" ht="15" customHeight="1">
      <c r="A28" s="213" t="s">
        <v>0</v>
      </c>
      <c r="B28" s="213" t="s">
        <v>369</v>
      </c>
      <c r="C28" s="247" t="s">
        <v>450</v>
      </c>
      <c r="D28" s="213">
        <v>12</v>
      </c>
      <c r="E28" s="215">
        <v>2</v>
      </c>
      <c r="F28" s="213" t="s">
        <v>185</v>
      </c>
      <c r="G28" s="213" t="s">
        <v>185</v>
      </c>
      <c r="H28" s="213"/>
      <c r="I28" s="213"/>
      <c r="J28" s="213"/>
      <c r="K28" s="213"/>
      <c r="L28" s="5"/>
      <c r="M28" s="5"/>
      <c r="N28" s="5"/>
    </row>
    <row r="29" spans="1:15" ht="28.8">
      <c r="A29" s="213" t="s">
        <v>48</v>
      </c>
      <c r="B29" s="222" t="s">
        <v>403</v>
      </c>
      <c r="C29" s="248" t="s">
        <v>451</v>
      </c>
      <c r="D29" s="213"/>
      <c r="E29" s="223">
        <v>2</v>
      </c>
      <c r="F29" s="213" t="s">
        <v>185</v>
      </c>
      <c r="G29" s="213" t="s">
        <v>185</v>
      </c>
      <c r="H29" s="213" t="s">
        <v>174</v>
      </c>
      <c r="I29" s="213"/>
      <c r="J29" s="213">
        <v>2</v>
      </c>
      <c r="K29" s="215" t="s">
        <v>17</v>
      </c>
      <c r="L29" s="5"/>
      <c r="M29" s="5"/>
      <c r="N29" s="5"/>
      <c r="O29" s="44"/>
    </row>
    <row r="30" spans="1:15" ht="15" customHeight="1">
      <c r="A30" s="213" t="s">
        <v>48</v>
      </c>
      <c r="B30" s="206" t="s">
        <v>404</v>
      </c>
      <c r="C30" s="247" t="s">
        <v>452</v>
      </c>
      <c r="D30" s="213"/>
      <c r="E30" s="215">
        <v>1</v>
      </c>
      <c r="F30" s="213" t="s">
        <v>185</v>
      </c>
      <c r="G30" s="213" t="s">
        <v>185</v>
      </c>
      <c r="H30" s="213" t="s">
        <v>175</v>
      </c>
      <c r="I30" s="213"/>
      <c r="J30" s="213">
        <v>2</v>
      </c>
      <c r="K30" s="213" t="s">
        <v>17</v>
      </c>
      <c r="L30" s="5"/>
      <c r="M30" s="5"/>
      <c r="N30" s="5"/>
    </row>
    <row r="31" spans="1:15" ht="15" customHeight="1">
      <c r="A31" s="215" t="s">
        <v>0</v>
      </c>
      <c r="B31" s="212" t="s">
        <v>405</v>
      </c>
      <c r="C31" s="247" t="s">
        <v>453</v>
      </c>
      <c r="D31" s="215">
        <v>3</v>
      </c>
      <c r="E31" s="215">
        <v>1</v>
      </c>
      <c r="F31" s="215" t="s">
        <v>185</v>
      </c>
      <c r="G31" s="215" t="s">
        <v>185</v>
      </c>
      <c r="H31" s="215"/>
      <c r="I31" s="215"/>
      <c r="J31" s="215"/>
      <c r="K31" s="215"/>
      <c r="L31" s="169"/>
      <c r="M31" s="170"/>
      <c r="N31" s="5"/>
    </row>
    <row r="32" spans="1:15" ht="28.8">
      <c r="A32" s="215" t="s">
        <v>48</v>
      </c>
      <c r="B32" s="206" t="s">
        <v>386</v>
      </c>
      <c r="C32" s="215"/>
      <c r="D32" s="215"/>
      <c r="E32" s="223">
        <v>6</v>
      </c>
      <c r="F32" s="215" t="s">
        <v>185</v>
      </c>
      <c r="G32" s="215" t="s">
        <v>185</v>
      </c>
      <c r="H32" s="215" t="s">
        <v>175</v>
      </c>
      <c r="I32" s="215"/>
      <c r="J32" s="215">
        <v>2</v>
      </c>
      <c r="K32" s="215" t="s">
        <v>17</v>
      </c>
      <c r="L32" s="170"/>
      <c r="M32" s="5"/>
      <c r="N32" s="5"/>
    </row>
    <row r="33" spans="1:14" s="44" customFormat="1">
      <c r="A33" s="203"/>
      <c r="B33" s="203"/>
      <c r="C33" s="203"/>
      <c r="D33" s="203"/>
      <c r="E33" s="203"/>
      <c r="F33" s="203"/>
      <c r="G33" s="203"/>
      <c r="H33" s="203"/>
      <c r="I33" s="203"/>
      <c r="J33" s="203"/>
      <c r="K33" s="203"/>
      <c r="L33" s="203"/>
      <c r="M33" s="5"/>
      <c r="N33" s="5"/>
    </row>
    <row r="34" spans="1:14" s="44" customFormat="1">
      <c r="A34" s="2"/>
      <c r="B34" s="65"/>
      <c r="C34" s="3"/>
      <c r="D34" s="4"/>
      <c r="E34" s="5"/>
      <c r="F34" s="5"/>
      <c r="G34" s="5"/>
      <c r="H34" s="5"/>
      <c r="I34" s="5"/>
      <c r="J34" s="7"/>
      <c r="K34" s="5"/>
      <c r="L34" s="5"/>
      <c r="M34" s="5"/>
      <c r="N34" s="5"/>
    </row>
    <row r="35" spans="1:14" s="44" customFormat="1">
      <c r="A35" s="2"/>
      <c r="B35" s="65"/>
      <c r="C35" s="3"/>
      <c r="D35" s="4"/>
      <c r="E35" s="5"/>
      <c r="F35" s="5"/>
      <c r="G35" s="5"/>
      <c r="H35" s="5"/>
      <c r="I35" s="5"/>
      <c r="J35" s="7"/>
      <c r="K35" s="5"/>
      <c r="L35" s="5"/>
      <c r="M35" s="5"/>
      <c r="N35" s="5"/>
    </row>
    <row r="36" spans="1:14" s="44" customFormat="1" ht="18.3">
      <c r="A36" s="2"/>
      <c r="B36" s="67"/>
      <c r="C36" s="8"/>
      <c r="D36" s="4"/>
      <c r="E36" s="9"/>
      <c r="F36" s="9"/>
      <c r="G36" s="9"/>
      <c r="H36" s="9"/>
      <c r="I36" s="9"/>
      <c r="J36" s="10"/>
      <c r="K36" s="5"/>
      <c r="L36" s="5"/>
      <c r="M36" s="5"/>
      <c r="N36" s="5"/>
    </row>
    <row r="37" spans="1:14" s="44" customFormat="1" ht="16.8">
      <c r="A37" s="2"/>
      <c r="B37" s="68"/>
      <c r="C37" s="11"/>
      <c r="D37" s="4"/>
      <c r="E37" s="5"/>
      <c r="F37" s="5"/>
      <c r="G37" s="5"/>
      <c r="H37" s="5"/>
      <c r="I37" s="5"/>
      <c r="J37" s="12"/>
      <c r="K37" s="5"/>
      <c r="L37" s="5"/>
      <c r="M37" s="5"/>
      <c r="N37" s="5"/>
    </row>
    <row r="38" spans="1:14" s="44" customFormat="1">
      <c r="A38" s="2"/>
      <c r="B38" s="65"/>
      <c r="C38" s="3"/>
      <c r="D38" s="4"/>
      <c r="E38" s="5"/>
      <c r="F38" s="5"/>
      <c r="G38" s="5"/>
      <c r="H38" s="5"/>
      <c r="I38" s="5"/>
      <c r="J38" s="7"/>
      <c r="K38" s="5"/>
      <c r="L38" s="5"/>
      <c r="M38" s="5"/>
      <c r="N38" s="5"/>
    </row>
    <row r="39" spans="1:14" s="44" customFormat="1">
      <c r="A39" s="2"/>
      <c r="B39" s="65"/>
      <c r="C39" s="3"/>
      <c r="D39" s="4"/>
      <c r="E39" s="5"/>
      <c r="F39" s="5"/>
      <c r="G39" s="5"/>
      <c r="H39" s="5"/>
      <c r="I39" s="5"/>
      <c r="J39" s="7"/>
      <c r="K39" s="5"/>
      <c r="L39" s="5"/>
      <c r="M39" s="5"/>
      <c r="N39" s="5"/>
    </row>
    <row r="40" spans="1:14" s="44" customFormat="1">
      <c r="A40" s="2"/>
      <c r="B40" s="65"/>
      <c r="C40" s="3"/>
      <c r="D40" s="4"/>
      <c r="E40" s="5"/>
      <c r="F40" s="5"/>
      <c r="G40" s="5"/>
      <c r="H40" s="5"/>
      <c r="I40" s="5"/>
      <c r="J40" s="7"/>
      <c r="K40" s="5"/>
      <c r="L40" s="5"/>
      <c r="M40" s="5"/>
      <c r="N40" s="5"/>
    </row>
    <row r="41" spans="1:14" s="44" customFormat="1">
      <c r="A41" s="2"/>
      <c r="B41" s="65"/>
      <c r="C41" s="3"/>
      <c r="D41" s="4"/>
      <c r="E41" s="5"/>
      <c r="F41" s="5"/>
      <c r="G41" s="5"/>
      <c r="H41" s="5"/>
      <c r="I41" s="5"/>
      <c r="J41" s="7"/>
      <c r="K41" s="5"/>
      <c r="L41" s="5"/>
      <c r="M41" s="5"/>
      <c r="N41" s="5"/>
    </row>
    <row r="42" spans="1:14" s="44" customFormat="1">
      <c r="A42" s="2"/>
      <c r="B42" s="65"/>
      <c r="C42" s="3"/>
      <c r="D42" s="4"/>
      <c r="E42" s="5"/>
      <c r="F42" s="5"/>
      <c r="G42" s="5"/>
      <c r="H42" s="5"/>
      <c r="I42" s="5"/>
      <c r="J42" s="7"/>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c r="A45" s="2"/>
      <c r="B45" s="65"/>
      <c r="C45" s="3"/>
      <c r="D45" s="4"/>
      <c r="E45" s="5"/>
      <c r="F45" s="5"/>
      <c r="G45" s="5"/>
      <c r="H45" s="5"/>
      <c r="I45" s="5"/>
      <c r="J45" s="7"/>
      <c r="K45" s="5"/>
      <c r="L45" s="5"/>
      <c r="M45" s="5"/>
      <c r="N45" s="5"/>
    </row>
    <row r="46" spans="1:14" s="44" customFormat="1">
      <c r="A46" s="2"/>
      <c r="B46" s="65"/>
      <c r="C46" s="3"/>
      <c r="D46" s="4"/>
      <c r="E46" s="5"/>
      <c r="F46" s="5"/>
      <c r="G46" s="5"/>
      <c r="H46" s="5"/>
      <c r="I46" s="5"/>
      <c r="J46" s="7"/>
      <c r="K46" s="5"/>
      <c r="L46" s="5"/>
      <c r="M46" s="5"/>
      <c r="N46" s="5"/>
    </row>
    <row r="47" spans="1:14">
      <c r="A47" s="73"/>
      <c r="B47" s="74"/>
      <c r="C47" s="74"/>
      <c r="D47" s="74"/>
      <c r="E47" s="74"/>
      <c r="F47" s="74"/>
      <c r="G47" s="74"/>
      <c r="H47" s="74"/>
      <c r="I47" s="74"/>
      <c r="J47" s="74"/>
      <c r="K47" s="74"/>
      <c r="L47" s="73"/>
      <c r="M47" s="73"/>
      <c r="N47" s="73"/>
    </row>
    <row r="48" spans="1:14">
      <c r="A48" s="73"/>
      <c r="B48" s="74"/>
      <c r="C48" s="74"/>
      <c r="D48" s="74"/>
      <c r="E48" s="74"/>
      <c r="F48" s="74"/>
      <c r="G48" s="74"/>
      <c r="H48" s="74"/>
      <c r="I48" s="74"/>
      <c r="J48" s="74"/>
      <c r="K48" s="74"/>
      <c r="L48" s="73"/>
      <c r="M48" s="73"/>
      <c r="N48" s="73"/>
    </row>
    <row r="49" spans="1:14">
      <c r="A49" s="73"/>
      <c r="B49" s="74"/>
      <c r="C49" s="74"/>
      <c r="D49" s="74"/>
      <c r="E49" s="74"/>
      <c r="F49" s="74"/>
      <c r="G49" s="74"/>
      <c r="H49" s="74"/>
      <c r="I49" s="74"/>
      <c r="J49" s="74"/>
      <c r="K49" s="74"/>
      <c r="L49" s="73"/>
      <c r="M49" s="73"/>
      <c r="N49" s="73"/>
    </row>
    <row r="50" spans="1:14">
      <c r="A50" s="73"/>
      <c r="B50" s="74"/>
      <c r="C50" s="74"/>
      <c r="D50" s="74"/>
      <c r="E50" s="74"/>
      <c r="F50" s="74"/>
      <c r="G50" s="74"/>
      <c r="H50" s="74"/>
      <c r="I50" s="74"/>
      <c r="J50" s="74"/>
      <c r="K50" s="74"/>
      <c r="L50" s="73"/>
      <c r="M50" s="73"/>
      <c r="N50" s="73"/>
    </row>
    <row r="51" spans="1:14">
      <c r="A51" s="73"/>
      <c r="B51" s="74"/>
      <c r="C51" s="74"/>
      <c r="D51" s="74"/>
      <c r="E51" s="74"/>
      <c r="F51" s="74"/>
      <c r="G51" s="74"/>
      <c r="H51" s="74"/>
      <c r="I51" s="74"/>
      <c r="J51" s="74"/>
      <c r="K51" s="74"/>
      <c r="L51" s="73"/>
      <c r="M51" s="73"/>
      <c r="N51" s="73"/>
    </row>
    <row r="52" spans="1:14">
      <c r="A52" s="73"/>
      <c r="B52" s="74"/>
      <c r="C52" s="74"/>
      <c r="D52" s="74"/>
      <c r="E52" s="74"/>
      <c r="F52" s="74"/>
      <c r="G52" s="74"/>
      <c r="H52" s="74"/>
      <c r="I52" s="74"/>
      <c r="J52" s="74"/>
      <c r="K52" s="74"/>
      <c r="L52" s="73"/>
      <c r="M52" s="73"/>
      <c r="N52" s="73"/>
    </row>
    <row r="53" spans="1:14">
      <c r="A53" s="73"/>
      <c r="B53" s="74"/>
      <c r="C53" s="74"/>
      <c r="D53" s="74"/>
      <c r="E53" s="74"/>
      <c r="F53" s="74"/>
      <c r="G53" s="74"/>
      <c r="H53" s="74"/>
      <c r="I53" s="74"/>
      <c r="J53" s="74"/>
      <c r="K53" s="74"/>
      <c r="L53" s="73"/>
      <c r="M53" s="73"/>
      <c r="N53" s="73"/>
    </row>
    <row r="54" spans="1:14">
      <c r="A54" s="73"/>
      <c r="B54" s="74"/>
      <c r="C54" s="74"/>
      <c r="D54" s="74"/>
      <c r="E54" s="74"/>
      <c r="F54" s="74"/>
      <c r="G54" s="74"/>
      <c r="H54" s="74"/>
      <c r="I54" s="74"/>
      <c r="J54" s="74"/>
      <c r="K54" s="74"/>
      <c r="L54" s="73"/>
      <c r="M54" s="73"/>
      <c r="N54" s="73"/>
    </row>
    <row r="55" spans="1:14">
      <c r="A55" s="73"/>
      <c r="B55" s="74"/>
      <c r="C55" s="74"/>
      <c r="D55" s="74"/>
      <c r="E55" s="74"/>
      <c r="F55" s="74"/>
      <c r="G55" s="74"/>
      <c r="H55" s="74"/>
      <c r="I55" s="74"/>
      <c r="J55" s="74"/>
      <c r="K55" s="74"/>
      <c r="L55" s="73"/>
      <c r="M55" s="73"/>
      <c r="N55" s="73"/>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sheetData>
  <sheetProtection sheet="1" objects="1" scenarios="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126" priority="15">
      <formula>$A$11=2</formula>
    </cfRule>
    <cfRule type="expression" dxfId="125" priority="16">
      <formula>$A$11=3</formula>
    </cfRule>
    <cfRule type="expression" dxfId="124" priority="17">
      <formula>$A$11=1</formula>
    </cfRule>
  </conditionalFormatting>
  <conditionalFormatting sqref="I34:I46 K34:L46 K17:L17 I32 K32:L32 K19:K28 I17:I30 L19:L30">
    <cfRule type="expression" dxfId="123" priority="14">
      <formula>$H17="CCI (CC Intégral)"</formula>
    </cfRule>
  </conditionalFormatting>
  <conditionalFormatting sqref="I34:J46 I32:J32 I17:J30">
    <cfRule type="expression" dxfId="122" priority="13">
      <formula>$H17="CT (Contrôle terminal)"</formula>
    </cfRule>
  </conditionalFormatting>
  <conditionalFormatting sqref="K15:L16">
    <cfRule type="expression" dxfId="121" priority="10">
      <formula>$H$17="CCI (CC Intégral)"</formula>
    </cfRule>
  </conditionalFormatting>
  <conditionalFormatting sqref="C20">
    <cfRule type="duplicateValues" dxfId="120" priority="9"/>
  </conditionalFormatting>
  <conditionalFormatting sqref="I31 K31">
    <cfRule type="expression" dxfId="119" priority="8">
      <formula>#REF!="CCI (CC Intégral)"</formula>
    </cfRule>
  </conditionalFormatting>
  <conditionalFormatting sqref="I31:J31">
    <cfRule type="expression" dxfId="118" priority="7">
      <formula>#REF!="CT (Contrôle terminal)"</formula>
    </cfRule>
  </conditionalFormatting>
  <conditionalFormatting sqref="I31 K31:L31">
    <cfRule type="expression" dxfId="117" priority="49">
      <formula>#REF!="CCI (CC Intégral)"</formula>
    </cfRule>
  </conditionalFormatting>
  <conditionalFormatting sqref="I31:J31">
    <cfRule type="expression" dxfId="116" priority="51">
      <formula>#REF!="CT (Contrôle terminal)"</formula>
    </cfRule>
  </conditionalFormatting>
  <conditionalFormatting sqref="K18:L18">
    <cfRule type="expression" dxfId="115" priority="1">
      <formula>$H18="CCI (CC Intégral)"</formula>
    </cfRule>
  </conditionalFormatting>
  <conditionalFormatting sqref="M14:N46">
    <cfRule type="expression" dxfId="114" priority="52">
      <formula>#REF!="Session unique"</formula>
    </cfRule>
  </conditionalFormatting>
  <dataValidations count="4">
    <dataValidation type="list" allowBlank="1" showInputMessage="1" showErrorMessage="1" sqref="K34:K46 K17:K32 M17:M46" xr:uid="{00000000-0002-0000-0B00-000000000000}">
      <formula1>Nature_contrôle</formula1>
    </dataValidation>
    <dataValidation type="list" allowBlank="1" showInputMessage="1" showErrorMessage="1" sqref="H34:H46 H32 H17:H30" xr:uid="{00000000-0002-0000-0B00-000001000000}">
      <formula1>Type_contrôle</formula1>
    </dataValidation>
    <dataValidation type="list" allowBlank="1" showInputMessage="1" showErrorMessage="1" sqref="A34:A46 A32 A17:A30" xr:uid="{00000000-0002-0000-0B00-000002000000}">
      <formula1>Nat_ELP</formula1>
    </dataValidation>
    <dataValidation type="list" allowBlank="1" showInputMessage="1" showErrorMessage="1" sqref="F32:G32 F34:G46 F17:G30" xr:uid="{00000000-0002-0000-0B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67585" r:id="rId3" name="Option Button 1">
              <controlPr defaultSize="0" autoFill="0" autoLine="0" autoPict="0">
                <anchor moveWithCells="1">
                  <from>
                    <xdr:col>0</xdr:col>
                    <xdr:colOff>316230</xdr:colOff>
                    <xdr:row>8</xdr:row>
                    <xdr:rowOff>76200</xdr:rowOff>
                  </from>
                  <to>
                    <xdr:col>0</xdr:col>
                    <xdr:colOff>1676400</xdr:colOff>
                    <xdr:row>9</xdr:row>
                    <xdr:rowOff>152400</xdr:rowOff>
                  </to>
                </anchor>
              </controlPr>
            </control>
          </mc:Choice>
        </mc:AlternateContent>
        <mc:AlternateContent xmlns:mc="http://schemas.openxmlformats.org/markup-compatibility/2006">
          <mc:Choice Requires="x14">
            <control shapeId="67586" r:id="rId4" name="Option Button 2">
              <controlPr defaultSize="0" autoFill="0" autoLine="0" autoPict="0">
                <anchor moveWithCells="1">
                  <from>
                    <xdr:col>0</xdr:col>
                    <xdr:colOff>316230</xdr:colOff>
                    <xdr:row>11</xdr:row>
                    <xdr:rowOff>87630</xdr:rowOff>
                  </from>
                  <to>
                    <xdr:col>0</xdr:col>
                    <xdr:colOff>1676400</xdr:colOff>
                    <xdr:row>12</xdr:row>
                    <xdr:rowOff>152400</xdr:rowOff>
                  </to>
                </anchor>
              </controlPr>
            </control>
          </mc:Choice>
        </mc:AlternateContent>
        <mc:AlternateContent xmlns:mc="http://schemas.openxmlformats.org/markup-compatibility/2006">
          <mc:Choice Requires="x14">
            <control shapeId="67587" r:id="rId5" name="Option Button 3">
              <controlPr defaultSize="0" autoFill="0" autoLine="0" autoPict="0">
                <anchor moveWithCells="1">
                  <from>
                    <xdr:col>0</xdr:col>
                    <xdr:colOff>316230</xdr:colOff>
                    <xdr:row>9</xdr:row>
                    <xdr:rowOff>201930</xdr:rowOff>
                  </from>
                  <to>
                    <xdr:col>0</xdr:col>
                    <xdr:colOff>1676400</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8" id="{17844DDE-2A12-4605-B4C2-D2E56B5A92F0}">
            <xm:f>'Fiche générale'!$B$5="Session unique"</xm:f>
            <x14:dxf>
              <fill>
                <patternFill>
                  <bgColor theme="1"/>
                </patternFill>
              </fill>
            </x14:dxf>
          </x14:cfRule>
          <xm:sqref>M14:N46</xm:sqref>
        </x14:conditionalFormatting>
      </x14:conditionalFormattings>
    </ex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N537"/>
  <sheetViews>
    <sheetView showGridLines="0" showZeros="0" topLeftCell="A13" zoomScale="104" zoomScaleNormal="104" zoomScalePageLayoutView="104" workbookViewId="0">
      <selection activeCell="C32" sqref="C32"/>
    </sheetView>
  </sheetViews>
  <sheetFormatPr baseColWidth="10" defaultColWidth="10.83984375" defaultRowHeight="14.4"/>
  <cols>
    <col min="1" max="1" width="26.41796875" style="38" bestFit="1" customWidth="1"/>
    <col min="2" max="2" width="52.26171875" style="50" bestFit="1" customWidth="1"/>
    <col min="3" max="3" width="20.41796875" style="50" customWidth="1"/>
    <col min="4" max="4" width="6.68359375" style="50" customWidth="1"/>
    <col min="5" max="5" width="12" style="50" customWidth="1"/>
    <col min="6" max="6" width="13.68359375" style="50" customWidth="1"/>
    <col min="7" max="7" width="15.41796875" style="50" bestFit="1" customWidth="1"/>
    <col min="8" max="8" width="19.68359375" style="50" bestFit="1" customWidth="1"/>
    <col min="9" max="9" width="11.15625" style="50" bestFit="1" customWidth="1"/>
    <col min="10" max="10" width="17.41796875" style="50" customWidth="1"/>
    <col min="11" max="11" width="17.41796875" style="50" bestFit="1" customWidth="1"/>
    <col min="12" max="12" width="10.68359375" style="38" customWidth="1"/>
    <col min="13" max="13" width="17.41796875" style="38" bestFit="1" customWidth="1"/>
    <col min="14" max="14" width="10.68359375" style="38" customWidth="1"/>
    <col min="15" max="16384" width="10.83984375" style="38"/>
  </cols>
  <sheetData>
    <row r="1" spans="1:14" ht="23.1">
      <c r="A1" s="326" t="s">
        <v>173</v>
      </c>
      <c r="B1" s="326"/>
      <c r="C1" s="326"/>
      <c r="D1" s="326"/>
      <c r="E1" s="326"/>
      <c r="F1" s="326"/>
      <c r="G1" s="326"/>
      <c r="H1" s="326"/>
      <c r="I1" s="326"/>
      <c r="J1" s="326"/>
      <c r="K1" s="326"/>
      <c r="L1" s="326"/>
      <c r="M1" s="326"/>
      <c r="N1" s="326"/>
    </row>
    <row r="2" spans="1:14" ht="20.25" customHeight="1">
      <c r="A2" s="39" t="s">
        <v>36</v>
      </c>
      <c r="B2" s="327" t="str">
        <f>'Fiche générale'!B2</f>
        <v>LASH</v>
      </c>
      <c r="C2" s="327"/>
      <c r="D2" s="327"/>
      <c r="E2" s="327"/>
      <c r="F2" s="38"/>
      <c r="G2" s="38"/>
      <c r="H2" s="38"/>
      <c r="I2" s="38"/>
      <c r="J2" s="38"/>
      <c r="K2" s="38"/>
    </row>
    <row r="3" spans="1:14" ht="20.25" customHeight="1">
      <c r="A3" s="39" t="s">
        <v>34</v>
      </c>
      <c r="B3" s="328" t="str">
        <f>'Fiche générale'!B3:I3</f>
        <v>Sciences sociales</v>
      </c>
      <c r="C3" s="329"/>
      <c r="D3" s="329"/>
      <c r="E3" s="329"/>
      <c r="F3" s="329"/>
      <c r="G3" s="329"/>
      <c r="H3" s="329"/>
      <c r="I3" s="329"/>
      <c r="J3" s="330"/>
      <c r="K3" s="38"/>
    </row>
    <row r="4" spans="1:14" ht="20.25" customHeight="1">
      <c r="A4" s="39" t="s">
        <v>27</v>
      </c>
      <c r="B4" s="40" t="str">
        <f>'Fiche générale'!B4</f>
        <v>HMSCS18</v>
      </c>
      <c r="C4" s="41" t="s">
        <v>168</v>
      </c>
      <c r="D4" s="331">
        <v>281</v>
      </c>
      <c r="E4" s="331"/>
      <c r="F4" s="332" t="s">
        <v>35</v>
      </c>
      <c r="G4" s="333"/>
      <c r="H4" s="350" t="s">
        <v>351</v>
      </c>
      <c r="I4" s="351"/>
      <c r="J4" s="351"/>
      <c r="K4" s="351"/>
      <c r="L4" s="351"/>
      <c r="M4" s="351"/>
      <c r="N4" s="352"/>
    </row>
    <row r="5" spans="1:14" ht="20.25" customHeight="1">
      <c r="B5" s="38"/>
      <c r="C5" s="38"/>
      <c r="D5" s="38"/>
      <c r="E5" s="38"/>
      <c r="F5" s="38"/>
      <c r="G5" s="38"/>
      <c r="H5" s="38"/>
      <c r="I5" s="38"/>
      <c r="J5" s="38"/>
      <c r="K5" s="38"/>
    </row>
    <row r="6" spans="1:14" ht="20.25" customHeight="1">
      <c r="A6" s="39" t="s">
        <v>2</v>
      </c>
      <c r="B6" s="62" t="s">
        <v>364</v>
      </c>
      <c r="C6" s="41" t="s">
        <v>169</v>
      </c>
      <c r="D6" s="337">
        <v>180</v>
      </c>
      <c r="E6" s="338"/>
      <c r="F6" s="332" t="s">
        <v>3</v>
      </c>
      <c r="G6" s="333"/>
      <c r="H6" s="339" t="s">
        <v>366</v>
      </c>
      <c r="I6" s="340"/>
      <c r="J6" s="340"/>
      <c r="K6" s="340"/>
      <c r="L6" s="340"/>
      <c r="M6" s="340"/>
      <c r="N6" s="341"/>
    </row>
    <row r="7" spans="1:14" ht="20.25" customHeight="1">
      <c r="A7" s="39" t="s">
        <v>45</v>
      </c>
      <c r="B7" s="63" t="s">
        <v>371</v>
      </c>
      <c r="C7" s="38"/>
      <c r="D7" s="38"/>
      <c r="E7" s="38"/>
      <c r="F7" s="38"/>
      <c r="G7" s="38"/>
      <c r="H7" s="38"/>
      <c r="I7" s="38"/>
      <c r="J7" s="38"/>
      <c r="K7" s="38"/>
    </row>
    <row r="8" spans="1:14" ht="20.25" customHeight="1">
      <c r="A8" s="42"/>
      <c r="B8" s="21"/>
      <c r="C8" s="38"/>
      <c r="D8" s="38"/>
      <c r="E8" s="38"/>
      <c r="F8" s="38"/>
      <c r="G8" s="38"/>
      <c r="H8" s="43"/>
      <c r="I8" s="43"/>
      <c r="J8" s="43"/>
      <c r="K8" s="43"/>
      <c r="M8" s="44"/>
      <c r="N8" s="44"/>
    </row>
    <row r="9" spans="1:14" ht="15" customHeight="1">
      <c r="B9" s="51"/>
      <c r="C9" s="51"/>
      <c r="D9" s="43"/>
      <c r="E9" s="342" t="s">
        <v>51</v>
      </c>
      <c r="F9" s="343"/>
      <c r="G9" s="342" t="s">
        <v>47</v>
      </c>
      <c r="H9" s="343"/>
      <c r="I9"/>
      <c r="J9" s="43"/>
      <c r="K9" s="45">
        <v>1</v>
      </c>
      <c r="L9" s="43"/>
      <c r="M9" s="43"/>
      <c r="N9" s="43"/>
    </row>
    <row r="10" spans="1:14" ht="15" customHeight="1">
      <c r="B10" s="51"/>
      <c r="C10" s="51"/>
      <c r="D10" s="46"/>
      <c r="E10" s="322"/>
      <c r="F10" s="323"/>
      <c r="G10" s="324"/>
      <c r="H10" s="325"/>
      <c r="I10"/>
      <c r="J10" s="47"/>
      <c r="K10" s="47"/>
      <c r="L10" s="47"/>
      <c r="M10" s="47"/>
      <c r="N10" s="47"/>
    </row>
    <row r="11" spans="1:14" ht="15" customHeight="1">
      <c r="A11" s="48">
        <v>3</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44"/>
      <c r="F13" s="344"/>
      <c r="G13" s="77"/>
      <c r="H13" s="49"/>
      <c r="I13" s="49"/>
    </row>
    <row r="14" spans="1:14" ht="26.25" customHeight="1">
      <c r="B14" s="51"/>
      <c r="C14" s="49"/>
      <c r="D14" s="49"/>
      <c r="E14" s="77"/>
      <c r="F14" s="77"/>
      <c r="G14" s="77"/>
      <c r="H14" s="49"/>
      <c r="I14" s="49"/>
      <c r="J14" s="345" t="s">
        <v>28</v>
      </c>
      <c r="K14" s="346"/>
      <c r="L14" s="347"/>
      <c r="M14" s="345" t="s">
        <v>29</v>
      </c>
      <c r="N14" s="347"/>
    </row>
    <row r="15" spans="1:14" ht="39.75" customHeight="1">
      <c r="C15" s="53"/>
      <c r="D15" s="53"/>
      <c r="E15" s="54"/>
      <c r="F15" s="54"/>
      <c r="G15" s="54"/>
      <c r="H15" s="54"/>
      <c r="I15" s="55"/>
      <c r="J15" s="56" t="s">
        <v>30</v>
      </c>
      <c r="K15" s="353" t="s">
        <v>388</v>
      </c>
      <c r="L15" s="354"/>
      <c r="M15" s="348" t="s">
        <v>31</v>
      </c>
      <c r="N15" s="349"/>
    </row>
    <row r="16" spans="1:14" s="50" customFormat="1" ht="31.2">
      <c r="A16" s="57" t="s">
        <v>4</v>
      </c>
      <c r="B16" s="80" t="s">
        <v>5</v>
      </c>
      <c r="C16" s="58" t="s">
        <v>6</v>
      </c>
      <c r="D16" s="59" t="s">
        <v>7</v>
      </c>
      <c r="E16" s="60" t="s">
        <v>8</v>
      </c>
      <c r="F16" s="56" t="s">
        <v>49</v>
      </c>
      <c r="G16" s="56" t="s">
        <v>54</v>
      </c>
      <c r="H16" s="61" t="s">
        <v>50</v>
      </c>
      <c r="I16" s="56" t="s">
        <v>170</v>
      </c>
      <c r="J16" s="59" t="s">
        <v>46</v>
      </c>
      <c r="K16" s="59" t="s">
        <v>32</v>
      </c>
      <c r="L16" s="59" t="s">
        <v>33</v>
      </c>
      <c r="M16" s="59" t="s">
        <v>32</v>
      </c>
      <c r="N16" s="59" t="s">
        <v>33</v>
      </c>
    </row>
    <row r="17" spans="1:14" ht="49.5" customHeight="1">
      <c r="A17" s="213" t="s">
        <v>0</v>
      </c>
      <c r="B17" s="224" t="s">
        <v>406</v>
      </c>
      <c r="C17" s="220"/>
      <c r="D17" s="213">
        <v>3</v>
      </c>
      <c r="E17" s="215">
        <v>2</v>
      </c>
      <c r="F17" s="213" t="s">
        <v>185</v>
      </c>
      <c r="G17" s="213" t="s">
        <v>185</v>
      </c>
      <c r="H17" s="213" t="s">
        <v>175</v>
      </c>
      <c r="I17" s="213"/>
      <c r="J17" s="213"/>
      <c r="K17" s="213" t="s">
        <v>17</v>
      </c>
      <c r="L17" s="213"/>
      <c r="M17" s="5"/>
      <c r="N17" s="5"/>
    </row>
    <row r="18" spans="1:14" ht="43.5" customHeight="1">
      <c r="A18" s="213" t="s">
        <v>0</v>
      </c>
      <c r="B18" s="224" t="s">
        <v>407</v>
      </c>
      <c r="C18" s="3"/>
      <c r="D18" s="213">
        <v>3</v>
      </c>
      <c r="E18" s="215">
        <v>1</v>
      </c>
      <c r="F18" s="213" t="s">
        <v>185</v>
      </c>
      <c r="G18" s="213" t="s">
        <v>185</v>
      </c>
      <c r="H18" s="213" t="s">
        <v>175</v>
      </c>
      <c r="I18" s="213"/>
      <c r="J18" s="213"/>
      <c r="K18" s="213" t="s">
        <v>17</v>
      </c>
      <c r="L18" s="213"/>
      <c r="M18" s="5"/>
      <c r="N18" s="5"/>
    </row>
    <row r="19" spans="1:14" ht="15" customHeight="1">
      <c r="A19" s="213" t="s">
        <v>0</v>
      </c>
      <c r="B19" s="219" t="s">
        <v>370</v>
      </c>
      <c r="C19" s="3" t="s">
        <v>458</v>
      </c>
      <c r="D19" s="213">
        <v>3</v>
      </c>
      <c r="E19" s="215">
        <v>1</v>
      </c>
      <c r="F19" s="213" t="s">
        <v>185</v>
      </c>
      <c r="G19" s="213" t="s">
        <v>185</v>
      </c>
      <c r="H19" s="213" t="s">
        <v>175</v>
      </c>
      <c r="I19" s="213"/>
      <c r="J19" s="213">
        <v>2</v>
      </c>
      <c r="K19" s="213" t="s">
        <v>17</v>
      </c>
      <c r="L19" s="213"/>
      <c r="M19" s="5"/>
      <c r="N19" s="5"/>
    </row>
    <row r="20" spans="1:14" ht="15" customHeight="1">
      <c r="A20" s="213" t="s">
        <v>0</v>
      </c>
      <c r="B20" s="220" t="s">
        <v>408</v>
      </c>
      <c r="C20" s="3" t="s">
        <v>459</v>
      </c>
      <c r="D20" s="213">
        <v>18</v>
      </c>
      <c r="E20" s="215">
        <v>2</v>
      </c>
      <c r="F20" s="213" t="s">
        <v>185</v>
      </c>
      <c r="G20" s="213" t="s">
        <v>379</v>
      </c>
      <c r="H20" s="213"/>
      <c r="I20" s="213"/>
      <c r="J20" s="213"/>
      <c r="K20" s="213"/>
      <c r="L20" s="213"/>
      <c r="M20" s="5"/>
      <c r="N20" s="5"/>
    </row>
    <row r="21" spans="1:14" ht="28.8">
      <c r="A21" s="215" t="s">
        <v>48</v>
      </c>
      <c r="B21" s="225" t="s">
        <v>403</v>
      </c>
      <c r="C21" s="3" t="s">
        <v>463</v>
      </c>
      <c r="D21" s="215"/>
      <c r="E21" s="226">
        <v>2</v>
      </c>
      <c r="F21" s="215" t="s">
        <v>185</v>
      </c>
      <c r="G21" s="215" t="s">
        <v>185</v>
      </c>
      <c r="H21" s="215" t="s">
        <v>175</v>
      </c>
      <c r="I21" s="215"/>
      <c r="J21" s="215">
        <v>2</v>
      </c>
      <c r="K21" s="215" t="s">
        <v>17</v>
      </c>
      <c r="L21" s="215"/>
      <c r="M21" s="5"/>
      <c r="N21" s="5"/>
    </row>
    <row r="22" spans="1:14" ht="15" customHeight="1">
      <c r="A22" s="213" t="s">
        <v>48</v>
      </c>
      <c r="B22" s="225" t="s">
        <v>409</v>
      </c>
      <c r="C22" s="3" t="s">
        <v>460</v>
      </c>
      <c r="D22" s="213"/>
      <c r="E22" s="215">
        <v>1</v>
      </c>
      <c r="F22" s="213" t="s">
        <v>185</v>
      </c>
      <c r="G22" s="213" t="s">
        <v>185</v>
      </c>
      <c r="H22" s="213" t="s">
        <v>175</v>
      </c>
      <c r="I22" s="213"/>
      <c r="J22" s="213">
        <v>2</v>
      </c>
      <c r="K22" s="213" t="s">
        <v>17</v>
      </c>
      <c r="L22" s="213"/>
      <c r="M22" s="5"/>
      <c r="N22" s="5"/>
    </row>
    <row r="23" spans="1:14" ht="15" customHeight="1">
      <c r="A23" s="215" t="s">
        <v>0</v>
      </c>
      <c r="B23" s="224" t="s">
        <v>410</v>
      </c>
      <c r="C23" s="3" t="s">
        <v>461</v>
      </c>
      <c r="D23" s="215">
        <v>3</v>
      </c>
      <c r="E23" s="215">
        <v>1</v>
      </c>
      <c r="F23" s="215" t="s">
        <v>185</v>
      </c>
      <c r="G23" s="215" t="s">
        <v>185</v>
      </c>
      <c r="H23" s="215" t="s">
        <v>175</v>
      </c>
      <c r="I23" s="215"/>
      <c r="J23" s="215"/>
      <c r="K23" s="215" t="s">
        <v>17</v>
      </c>
      <c r="L23" s="215"/>
      <c r="M23" s="5"/>
      <c r="N23" s="5"/>
    </row>
    <row r="24" spans="1:14" ht="15" customHeight="1">
      <c r="A24" s="213" t="s">
        <v>48</v>
      </c>
      <c r="B24" s="206" t="s">
        <v>387</v>
      </c>
      <c r="C24" s="3" t="s">
        <v>462</v>
      </c>
      <c r="D24" s="215"/>
      <c r="E24" s="215">
        <v>9</v>
      </c>
      <c r="F24" s="215" t="s">
        <v>185</v>
      </c>
      <c r="G24" s="215" t="s">
        <v>185</v>
      </c>
      <c r="H24" s="215" t="s">
        <v>175</v>
      </c>
      <c r="I24" s="215"/>
      <c r="J24" s="215">
        <v>2</v>
      </c>
      <c r="K24" s="215" t="s">
        <v>17</v>
      </c>
      <c r="L24" s="215"/>
      <c r="M24" s="5"/>
      <c r="N24" s="5"/>
    </row>
    <row r="25" spans="1:14" ht="15" customHeight="1">
      <c r="A25" s="2"/>
      <c r="B25" s="66"/>
      <c r="C25" s="5"/>
      <c r="D25" s="4"/>
      <c r="E25" s="5"/>
      <c r="F25" s="5"/>
      <c r="G25" s="5"/>
      <c r="H25" s="5"/>
      <c r="I25" s="5"/>
      <c r="J25" s="2"/>
      <c r="K25" s="5"/>
      <c r="L25" s="5"/>
      <c r="M25" s="5"/>
      <c r="N25" s="5"/>
    </row>
    <row r="26" spans="1:14" ht="15" customHeight="1">
      <c r="A26" s="2"/>
      <c r="B26" s="66"/>
      <c r="C26" s="5"/>
      <c r="D26" s="4"/>
      <c r="E26" s="5"/>
      <c r="F26" s="5"/>
      <c r="G26" s="5"/>
      <c r="H26" s="5"/>
      <c r="I26" s="5"/>
      <c r="J26" s="2"/>
      <c r="K26" s="5"/>
      <c r="L26" s="5"/>
      <c r="M26" s="5"/>
      <c r="N26" s="5"/>
    </row>
    <row r="27" spans="1:14">
      <c r="A27" s="2"/>
      <c r="B27" s="65"/>
      <c r="C27" s="3"/>
      <c r="D27" s="4"/>
      <c r="E27" s="5"/>
      <c r="F27" s="5"/>
      <c r="G27" s="5"/>
      <c r="H27" s="5"/>
      <c r="I27" s="5"/>
      <c r="J27" s="7"/>
      <c r="K27" s="5"/>
      <c r="L27" s="5"/>
      <c r="M27" s="5"/>
      <c r="N27" s="5"/>
    </row>
    <row r="28" spans="1:14">
      <c r="A28" s="2"/>
      <c r="B28" s="65"/>
      <c r="C28" s="3"/>
      <c r="D28" s="4"/>
      <c r="E28" s="5"/>
      <c r="F28" s="5"/>
      <c r="G28" s="5"/>
      <c r="H28" s="5"/>
      <c r="I28" s="5"/>
      <c r="J28" s="7"/>
      <c r="K28" s="5"/>
      <c r="L28" s="5"/>
      <c r="M28" s="5"/>
      <c r="N28" s="5"/>
    </row>
    <row r="29" spans="1:14">
      <c r="A29" s="2"/>
      <c r="B29" s="65"/>
      <c r="C29" s="3"/>
      <c r="D29" s="4"/>
      <c r="E29" s="5"/>
      <c r="F29" s="5"/>
      <c r="G29" s="5"/>
      <c r="H29" s="5"/>
      <c r="I29" s="5"/>
      <c r="J29" s="7"/>
      <c r="K29" s="5"/>
      <c r="L29" s="5"/>
      <c r="M29" s="5"/>
      <c r="N29" s="5"/>
    </row>
    <row r="30" spans="1:14">
      <c r="A30" s="2"/>
      <c r="B30" s="65"/>
      <c r="C30" s="3"/>
      <c r="D30" s="4"/>
      <c r="E30" s="5"/>
      <c r="F30" s="5"/>
      <c r="G30" s="5"/>
      <c r="H30" s="5"/>
      <c r="I30" s="5"/>
      <c r="J30" s="7"/>
      <c r="K30" s="5"/>
      <c r="L30" s="5"/>
      <c r="M30" s="5"/>
      <c r="N30" s="5"/>
    </row>
    <row r="31" spans="1:14">
      <c r="A31" s="2"/>
      <c r="B31" s="65"/>
      <c r="C31" s="3"/>
      <c r="D31" s="4"/>
      <c r="E31" s="5"/>
      <c r="F31" s="5"/>
      <c r="G31" s="5"/>
      <c r="H31" s="5"/>
      <c r="I31" s="5"/>
      <c r="J31" s="7"/>
      <c r="K31" s="5"/>
      <c r="L31" s="5"/>
      <c r="M31" s="5"/>
      <c r="N31" s="5"/>
    </row>
    <row r="32" spans="1:14" s="44" customFormat="1">
      <c r="A32" s="2"/>
      <c r="B32" s="65"/>
      <c r="C32" s="3"/>
      <c r="D32" s="4"/>
      <c r="E32" s="5"/>
      <c r="F32" s="5"/>
      <c r="G32" s="5"/>
      <c r="H32" s="5"/>
      <c r="I32" s="5"/>
      <c r="J32" s="7"/>
      <c r="K32" s="5"/>
      <c r="L32" s="5"/>
      <c r="M32" s="5"/>
      <c r="N32" s="5"/>
    </row>
    <row r="33" spans="1:14" s="44" customFormat="1">
      <c r="A33" s="2"/>
      <c r="B33" s="65"/>
      <c r="C33" s="3"/>
      <c r="D33" s="4"/>
      <c r="E33" s="5"/>
      <c r="F33" s="5"/>
      <c r="G33" s="5"/>
      <c r="H33" s="5"/>
      <c r="I33" s="5"/>
      <c r="J33" s="7"/>
      <c r="K33" s="5"/>
      <c r="L33" s="5"/>
      <c r="M33" s="5"/>
      <c r="N33" s="5"/>
    </row>
    <row r="34" spans="1:14" s="44" customFormat="1">
      <c r="A34" s="2"/>
      <c r="B34" s="65"/>
      <c r="C34" s="3"/>
      <c r="D34" s="4"/>
      <c r="E34" s="5"/>
      <c r="F34" s="5"/>
      <c r="G34" s="5"/>
      <c r="H34" s="5"/>
      <c r="I34" s="5"/>
      <c r="J34" s="7"/>
      <c r="K34" s="5"/>
      <c r="L34" s="5"/>
      <c r="M34" s="5"/>
      <c r="N34" s="5"/>
    </row>
    <row r="35" spans="1:14" s="44" customFormat="1" ht="18.3">
      <c r="A35" s="2"/>
      <c r="B35" s="67"/>
      <c r="C35" s="8"/>
      <c r="D35" s="4"/>
      <c r="E35" s="9"/>
      <c r="F35" s="9"/>
      <c r="G35" s="9"/>
      <c r="H35" s="9"/>
      <c r="I35" s="9"/>
      <c r="J35" s="10"/>
      <c r="K35" s="5"/>
      <c r="L35" s="5"/>
      <c r="M35" s="5"/>
      <c r="N35" s="5"/>
    </row>
    <row r="36" spans="1:14" s="44" customFormat="1" ht="16.8">
      <c r="A36" s="2"/>
      <c r="B36" s="68"/>
      <c r="C36" s="11"/>
      <c r="D36" s="4"/>
      <c r="E36" s="5"/>
      <c r="F36" s="5"/>
      <c r="G36" s="5"/>
      <c r="H36" s="5"/>
      <c r="I36" s="5"/>
      <c r="J36" s="12"/>
      <c r="K36" s="5"/>
      <c r="L36" s="5"/>
      <c r="M36" s="5"/>
      <c r="N36" s="5"/>
    </row>
    <row r="37" spans="1:14" s="44" customFormat="1">
      <c r="A37" s="2"/>
      <c r="B37" s="65"/>
      <c r="C37" s="3"/>
      <c r="D37" s="4"/>
      <c r="E37" s="5"/>
      <c r="F37" s="5"/>
      <c r="G37" s="5"/>
      <c r="H37" s="5"/>
      <c r="I37" s="5"/>
      <c r="J37" s="7"/>
      <c r="K37" s="5"/>
      <c r="L37" s="5"/>
      <c r="M37" s="5"/>
      <c r="N37" s="5"/>
    </row>
    <row r="38" spans="1:14" s="44" customFormat="1">
      <c r="A38" s="2"/>
      <c r="B38" s="65"/>
      <c r="C38" s="3"/>
      <c r="D38" s="4"/>
      <c r="E38" s="5"/>
      <c r="F38" s="5"/>
      <c r="G38" s="5"/>
      <c r="H38" s="5"/>
      <c r="I38" s="5"/>
      <c r="J38" s="7"/>
      <c r="K38" s="5"/>
      <c r="L38" s="5"/>
      <c r="M38" s="5"/>
      <c r="N38" s="5"/>
    </row>
    <row r="39" spans="1:14" s="44" customFormat="1">
      <c r="A39" s="2"/>
      <c r="B39" s="65"/>
      <c r="C39" s="3"/>
      <c r="D39" s="4"/>
      <c r="E39" s="5"/>
      <c r="F39" s="5"/>
      <c r="G39" s="5"/>
      <c r="H39" s="5"/>
      <c r="I39" s="5"/>
      <c r="J39" s="7"/>
      <c r="K39" s="5"/>
      <c r="L39" s="5"/>
      <c r="M39" s="5"/>
      <c r="N39" s="5"/>
    </row>
    <row r="40" spans="1:14" s="44" customFormat="1">
      <c r="A40" s="2"/>
      <c r="B40" s="65"/>
      <c r="C40" s="3"/>
      <c r="D40" s="4"/>
      <c r="E40" s="5"/>
      <c r="F40" s="5"/>
      <c r="G40" s="5"/>
      <c r="H40" s="5"/>
      <c r="I40" s="5"/>
      <c r="J40" s="7"/>
      <c r="K40" s="5"/>
      <c r="L40" s="5"/>
      <c r="M40" s="5"/>
      <c r="N40" s="5"/>
    </row>
    <row r="41" spans="1:14" s="44" customFormat="1">
      <c r="A41" s="2"/>
      <c r="B41" s="65"/>
      <c r="C41" s="3"/>
      <c r="D41" s="4"/>
      <c r="E41" s="5"/>
      <c r="F41" s="5"/>
      <c r="G41" s="5"/>
      <c r="H41" s="5"/>
      <c r="I41" s="5"/>
      <c r="J41" s="7"/>
      <c r="K41" s="5"/>
      <c r="L41" s="5"/>
      <c r="M41" s="5"/>
      <c r="N41" s="5"/>
    </row>
    <row r="42" spans="1:14" s="44" customFormat="1">
      <c r="A42" s="2"/>
      <c r="B42" s="65"/>
      <c r="C42" s="3"/>
      <c r="D42" s="4"/>
      <c r="E42" s="5"/>
      <c r="F42" s="5"/>
      <c r="G42" s="5"/>
      <c r="H42" s="5"/>
      <c r="I42" s="5"/>
      <c r="J42" s="7"/>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c r="A45" s="2"/>
      <c r="B45" s="65"/>
      <c r="C45" s="3"/>
      <c r="D45" s="4"/>
      <c r="E45" s="5"/>
      <c r="F45" s="5"/>
      <c r="G45" s="5"/>
      <c r="H45" s="5"/>
      <c r="I45" s="5"/>
      <c r="J45" s="7"/>
      <c r="K45" s="5"/>
      <c r="L45" s="5"/>
      <c r="M45" s="5"/>
      <c r="N45" s="5"/>
    </row>
    <row r="46" spans="1:14">
      <c r="A46" s="73"/>
      <c r="B46" s="74"/>
      <c r="C46" s="74"/>
      <c r="D46" s="74"/>
      <c r="E46" s="74"/>
      <c r="F46" s="74"/>
      <c r="G46" s="74"/>
      <c r="H46" s="74"/>
      <c r="I46" s="74"/>
      <c r="J46" s="74"/>
      <c r="K46" s="74"/>
      <c r="L46" s="73"/>
      <c r="M46" s="73"/>
      <c r="N46" s="73"/>
    </row>
    <row r="47" spans="1:14">
      <c r="A47" s="73"/>
      <c r="B47" s="74"/>
      <c r="C47" s="74"/>
      <c r="D47" s="74"/>
      <c r="E47" s="74"/>
      <c r="F47" s="74"/>
      <c r="G47" s="74"/>
      <c r="H47" s="74"/>
      <c r="I47" s="74"/>
      <c r="J47" s="74"/>
      <c r="K47" s="74"/>
      <c r="L47" s="73"/>
      <c r="M47" s="73"/>
      <c r="N47" s="73"/>
    </row>
    <row r="48" spans="1:14">
      <c r="A48" s="73"/>
      <c r="B48" s="74"/>
      <c r="C48" s="74"/>
      <c r="D48" s="74"/>
      <c r="E48" s="74"/>
      <c r="F48" s="74"/>
      <c r="G48" s="74"/>
      <c r="H48" s="74"/>
      <c r="I48" s="74"/>
      <c r="J48" s="74"/>
      <c r="K48" s="74"/>
      <c r="L48" s="73"/>
      <c r="M48" s="73"/>
      <c r="N48" s="73"/>
    </row>
    <row r="49" spans="1:14">
      <c r="A49" s="73"/>
      <c r="B49" s="74"/>
      <c r="C49" s="74"/>
      <c r="D49" s="74"/>
      <c r="E49" s="74"/>
      <c r="F49" s="74"/>
      <c r="G49" s="74"/>
      <c r="H49" s="74"/>
      <c r="I49" s="74"/>
      <c r="J49" s="74"/>
      <c r="K49" s="74"/>
      <c r="L49" s="73"/>
      <c r="M49" s="73"/>
      <c r="N49" s="73"/>
    </row>
    <row r="50" spans="1:14">
      <c r="A50" s="73"/>
      <c r="B50" s="74"/>
      <c r="C50" s="74"/>
      <c r="D50" s="74"/>
      <c r="E50" s="74"/>
      <c r="F50" s="74"/>
      <c r="G50" s="74"/>
      <c r="H50" s="74"/>
      <c r="I50" s="74"/>
      <c r="J50" s="74"/>
      <c r="K50" s="74"/>
      <c r="L50" s="73"/>
      <c r="M50" s="73"/>
      <c r="N50" s="73"/>
    </row>
    <row r="51" spans="1:14">
      <c r="A51" s="73"/>
      <c r="B51" s="74"/>
      <c r="C51" s="74"/>
      <c r="D51" s="74"/>
      <c r="E51" s="74"/>
      <c r="F51" s="74"/>
      <c r="G51" s="74"/>
      <c r="H51" s="74"/>
      <c r="I51" s="74"/>
      <c r="J51" s="74"/>
      <c r="K51" s="74"/>
      <c r="L51" s="73"/>
      <c r="M51" s="73"/>
      <c r="N51" s="73"/>
    </row>
    <row r="52" spans="1:14">
      <c r="A52" s="73"/>
      <c r="B52" s="74"/>
      <c r="C52" s="74"/>
      <c r="D52" s="74"/>
      <c r="E52" s="74"/>
      <c r="F52" s="74"/>
      <c r="G52" s="74"/>
      <c r="H52" s="74"/>
      <c r="I52" s="74"/>
      <c r="J52" s="74"/>
      <c r="K52" s="74"/>
      <c r="L52" s="73"/>
      <c r="M52" s="73"/>
      <c r="N52" s="73"/>
    </row>
    <row r="53" spans="1:14">
      <c r="A53" s="73"/>
      <c r="B53" s="74"/>
      <c r="C53" s="74"/>
      <c r="D53" s="74"/>
      <c r="E53" s="74"/>
      <c r="F53" s="74"/>
      <c r="G53" s="74"/>
      <c r="H53" s="74"/>
      <c r="I53" s="74"/>
      <c r="J53" s="74"/>
      <c r="K53" s="74"/>
      <c r="L53" s="73"/>
      <c r="M53" s="73"/>
      <c r="N53" s="73"/>
    </row>
    <row r="54" spans="1:14">
      <c r="A54" s="73"/>
      <c r="B54" s="74"/>
      <c r="C54" s="74"/>
      <c r="D54" s="74"/>
      <c r="E54" s="74"/>
      <c r="F54" s="74"/>
      <c r="G54" s="74"/>
      <c r="H54" s="74"/>
      <c r="I54" s="74"/>
      <c r="J54" s="74"/>
      <c r="K54" s="74"/>
      <c r="L54" s="73"/>
      <c r="M54" s="73"/>
      <c r="N54" s="73"/>
    </row>
    <row r="55" spans="1:14">
      <c r="A55" s="73"/>
      <c r="B55" s="74"/>
      <c r="C55" s="74"/>
      <c r="D55" s="74"/>
      <c r="E55" s="74"/>
      <c r="F55" s="74"/>
      <c r="G55" s="74"/>
      <c r="H55" s="74"/>
      <c r="I55" s="74"/>
      <c r="J55" s="74"/>
      <c r="K55" s="74"/>
      <c r="L55" s="73"/>
      <c r="M55" s="73"/>
      <c r="N55" s="73"/>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sheetData>
  <sheetProtection sheet="1" objects="1" scenarios="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 M15 A16:N16 E9 G9">
    <cfRule type="expression" dxfId="112" priority="12">
      <formula>$A$11=2</formula>
    </cfRule>
    <cfRule type="expression" dxfId="111" priority="13">
      <formula>$A$11=3</formula>
    </cfRule>
    <cfRule type="expression" dxfId="110" priority="14">
      <formula>$A$11=1</formula>
    </cfRule>
  </conditionalFormatting>
  <conditionalFormatting sqref="K17:K18 K23:L45 L17:L23 I17:I45">
    <cfRule type="expression" dxfId="109" priority="11">
      <formula>$H17="CCI (CC Intégral)"</formula>
    </cfRule>
  </conditionalFormatting>
  <conditionalFormatting sqref="I17:J45">
    <cfRule type="expression" dxfId="108" priority="10">
      <formula>$H17="CT (Contrôle terminal)"</formula>
    </cfRule>
  </conditionalFormatting>
  <conditionalFormatting sqref="K16:L16">
    <cfRule type="expression" dxfId="107" priority="7">
      <formula>$H$17="CCI (CC Intégral)"</formula>
    </cfRule>
  </conditionalFormatting>
  <conditionalFormatting sqref="K15">
    <cfRule type="expression" dxfId="106" priority="2">
      <formula>$A$11=2</formula>
    </cfRule>
    <cfRule type="expression" dxfId="105" priority="3">
      <formula>$A$11=3</formula>
    </cfRule>
    <cfRule type="expression" dxfId="104" priority="4">
      <formula>$A$11=1</formula>
    </cfRule>
  </conditionalFormatting>
  <conditionalFormatting sqref="K15:L15">
    <cfRule type="expression" dxfId="103" priority="1">
      <formula>$H$17="CCI (CC Intégral)"</formula>
    </cfRule>
  </conditionalFormatting>
  <conditionalFormatting sqref="M14:N45">
    <cfRule type="expression" dxfId="102" priority="9">
      <formula>#REF!="Session unique"</formula>
    </cfRule>
  </conditionalFormatting>
  <dataValidations count="4">
    <dataValidation type="list" allowBlank="1" showInputMessage="1" showErrorMessage="1" sqref="F17:G45" xr:uid="{00000000-0002-0000-0C00-000000000000}">
      <formula1>"Oui,Non"</formula1>
    </dataValidation>
    <dataValidation type="list" allowBlank="1" showInputMessage="1" showErrorMessage="1" sqref="A17:A45" xr:uid="{00000000-0002-0000-0C00-000001000000}">
      <formula1>Nat_ELP</formula1>
    </dataValidation>
    <dataValidation type="list" allowBlank="1" showInputMessage="1" showErrorMessage="1" sqref="H17:H45" xr:uid="{00000000-0002-0000-0C00-000002000000}">
      <formula1>Type_contrôle</formula1>
    </dataValidation>
    <dataValidation type="list" allowBlank="1" showInputMessage="1" showErrorMessage="1" sqref="M17:M45 K17:K45" xr:uid="{00000000-0002-0000-0C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68609" r:id="rId3" name="Option Button 1">
              <controlPr defaultSize="0" autoFill="0" autoLine="0" autoPict="0">
                <anchor moveWithCells="1">
                  <from>
                    <xdr:col>0</xdr:col>
                    <xdr:colOff>316230</xdr:colOff>
                    <xdr:row>8</xdr:row>
                    <xdr:rowOff>76200</xdr:rowOff>
                  </from>
                  <to>
                    <xdr:col>0</xdr:col>
                    <xdr:colOff>1676400</xdr:colOff>
                    <xdr:row>9</xdr:row>
                    <xdr:rowOff>152400</xdr:rowOff>
                  </to>
                </anchor>
              </controlPr>
            </control>
          </mc:Choice>
        </mc:AlternateContent>
        <mc:AlternateContent xmlns:mc="http://schemas.openxmlformats.org/markup-compatibility/2006">
          <mc:Choice Requires="x14">
            <control shapeId="68610" r:id="rId4" name="Option Button 2">
              <controlPr defaultSize="0" autoFill="0" autoLine="0" autoPict="0">
                <anchor moveWithCells="1">
                  <from>
                    <xdr:col>0</xdr:col>
                    <xdr:colOff>316230</xdr:colOff>
                    <xdr:row>11</xdr:row>
                    <xdr:rowOff>87630</xdr:rowOff>
                  </from>
                  <to>
                    <xdr:col>0</xdr:col>
                    <xdr:colOff>1676400</xdr:colOff>
                    <xdr:row>12</xdr:row>
                    <xdr:rowOff>152400</xdr:rowOff>
                  </to>
                </anchor>
              </controlPr>
            </control>
          </mc:Choice>
        </mc:AlternateContent>
        <mc:AlternateContent xmlns:mc="http://schemas.openxmlformats.org/markup-compatibility/2006">
          <mc:Choice Requires="x14">
            <control shapeId="68611" r:id="rId5" name="Option Button 3">
              <controlPr defaultSize="0" autoFill="0" autoLine="0" autoPict="0">
                <anchor moveWithCells="1">
                  <from>
                    <xdr:col>0</xdr:col>
                    <xdr:colOff>316230</xdr:colOff>
                    <xdr:row>9</xdr:row>
                    <xdr:rowOff>201930</xdr:rowOff>
                  </from>
                  <to>
                    <xdr:col>0</xdr:col>
                    <xdr:colOff>1676400</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8" id="{17933071-461E-4D3A-ACB4-FE227842282C}">
            <xm:f>'Fiche générale'!$B$5="Session unique"</xm:f>
            <x14:dxf>
              <fill>
                <patternFill>
                  <bgColor theme="1"/>
                </patternFill>
              </fill>
            </x14:dxf>
          </x14:cfRule>
          <xm:sqref>M14:N45</xm:sqref>
        </x14:conditionalFormatting>
      </x14:conditionalFormattings>
    </ex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O556"/>
  <sheetViews>
    <sheetView showGridLines="0" showZeros="0" topLeftCell="A13" zoomScale="84" zoomScaleNormal="84" zoomScalePageLayoutView="160" workbookViewId="0">
      <selection activeCell="E30" sqref="E30"/>
    </sheetView>
  </sheetViews>
  <sheetFormatPr baseColWidth="10" defaultColWidth="10.83984375" defaultRowHeight="14.4"/>
  <cols>
    <col min="1" max="1" width="26.41796875" style="38" bestFit="1" customWidth="1"/>
    <col min="2" max="2" width="52.26171875" style="50" bestFit="1" customWidth="1"/>
    <col min="3" max="3" width="20.41796875" style="50" customWidth="1"/>
    <col min="4" max="4" width="6.68359375" style="50" customWidth="1"/>
    <col min="5" max="5" width="12" style="50" customWidth="1"/>
    <col min="6" max="6" width="13.68359375" style="50" customWidth="1"/>
    <col min="7" max="7" width="15.41796875" style="50" bestFit="1" customWidth="1"/>
    <col min="8" max="8" width="19.68359375" style="50" bestFit="1" customWidth="1"/>
    <col min="9" max="9" width="11.15625" style="50" bestFit="1" customWidth="1"/>
    <col min="10" max="10" width="17.41796875" style="50" customWidth="1"/>
    <col min="11" max="11" width="17.41796875" style="50" bestFit="1" customWidth="1"/>
    <col min="12" max="12" width="10.68359375" style="38" customWidth="1"/>
    <col min="13" max="13" width="17.41796875" style="38" bestFit="1" customWidth="1"/>
    <col min="14" max="14" width="10.68359375" style="38" customWidth="1"/>
    <col min="15" max="16384" width="10.83984375" style="38"/>
  </cols>
  <sheetData>
    <row r="1" spans="1:14" ht="23.1">
      <c r="A1" s="326" t="s">
        <v>173</v>
      </c>
      <c r="B1" s="326"/>
      <c r="C1" s="326"/>
      <c r="D1" s="326"/>
      <c r="E1" s="326"/>
      <c r="F1" s="326"/>
      <c r="G1" s="326"/>
      <c r="H1" s="326"/>
      <c r="I1" s="326"/>
      <c r="J1" s="326"/>
      <c r="K1" s="326"/>
      <c r="L1" s="326"/>
      <c r="M1" s="326"/>
      <c r="N1" s="326"/>
    </row>
    <row r="2" spans="1:14" ht="20.25" customHeight="1">
      <c r="A2" s="39" t="s">
        <v>36</v>
      </c>
      <c r="B2" s="355" t="s">
        <v>481</v>
      </c>
      <c r="C2" s="355"/>
      <c r="D2" s="355"/>
      <c r="E2" s="355"/>
      <c r="F2" s="38"/>
      <c r="G2" s="38"/>
      <c r="H2" s="38"/>
      <c r="I2" s="38"/>
      <c r="J2" s="38"/>
      <c r="K2" s="38"/>
    </row>
    <row r="3" spans="1:14" ht="20.25" customHeight="1">
      <c r="A3" s="39" t="s">
        <v>34</v>
      </c>
      <c r="B3" s="328" t="str">
        <f>'Fiche générale'!B3:I3</f>
        <v>Sciences sociales</v>
      </c>
      <c r="C3" s="329"/>
      <c r="D3" s="329"/>
      <c r="E3" s="329"/>
      <c r="F3" s="329"/>
      <c r="G3" s="329"/>
      <c r="H3" s="329"/>
      <c r="I3" s="329"/>
      <c r="J3" s="330"/>
      <c r="K3" s="38"/>
    </row>
    <row r="4" spans="1:14" ht="39.75" customHeight="1">
      <c r="A4" s="39" t="s">
        <v>27</v>
      </c>
      <c r="B4" s="40" t="str">
        <f>'Fiche générale'!B4</f>
        <v>HMSCS18</v>
      </c>
      <c r="C4" s="41" t="s">
        <v>168</v>
      </c>
      <c r="D4" s="331">
        <v>182</v>
      </c>
      <c r="E4" s="331"/>
      <c r="F4" s="332" t="s">
        <v>35</v>
      </c>
      <c r="G4" s="333"/>
      <c r="H4" s="356" t="s">
        <v>477</v>
      </c>
      <c r="I4" s="357"/>
      <c r="J4" s="357"/>
      <c r="K4" s="357"/>
      <c r="L4" s="357"/>
      <c r="M4" s="357"/>
      <c r="N4" s="358"/>
    </row>
    <row r="5" spans="1:14" ht="20.25" customHeight="1">
      <c r="B5" s="38"/>
      <c r="C5" s="38"/>
      <c r="D5" s="38"/>
      <c r="E5" s="38"/>
      <c r="F5" s="38"/>
      <c r="G5" s="38"/>
      <c r="H5" s="38"/>
      <c r="I5" s="38"/>
      <c r="J5" s="38"/>
      <c r="K5" s="38"/>
    </row>
    <row r="6" spans="1:14" ht="39.75" customHeight="1">
      <c r="A6" s="39" t="s">
        <v>2</v>
      </c>
      <c r="B6" s="62"/>
      <c r="C6" s="41" t="s">
        <v>169</v>
      </c>
      <c r="D6" s="337">
        <v>180</v>
      </c>
      <c r="E6" s="338"/>
      <c r="F6" s="332" t="s">
        <v>3</v>
      </c>
      <c r="G6" s="333"/>
      <c r="H6" s="356" t="s">
        <v>478</v>
      </c>
      <c r="I6" s="357"/>
      <c r="J6" s="357"/>
      <c r="K6" s="357"/>
      <c r="L6" s="357"/>
      <c r="M6" s="357"/>
      <c r="N6" s="358"/>
    </row>
    <row r="7" spans="1:14" ht="20.25" customHeight="1">
      <c r="A7" s="39" t="s">
        <v>45</v>
      </c>
      <c r="B7" s="63"/>
      <c r="C7" s="38"/>
      <c r="D7" s="38"/>
      <c r="E7" s="38"/>
      <c r="F7" s="38"/>
      <c r="G7" s="38"/>
      <c r="H7" s="38"/>
      <c r="I7" s="38"/>
      <c r="J7" s="38"/>
      <c r="K7" s="38"/>
    </row>
    <row r="8" spans="1:14" ht="20.25" customHeight="1">
      <c r="A8" s="42"/>
      <c r="B8" s="21"/>
      <c r="C8" s="38"/>
      <c r="D8" s="38"/>
      <c r="E8" s="38"/>
      <c r="F8" s="38"/>
      <c r="G8" s="38"/>
      <c r="H8" s="43"/>
      <c r="I8" s="43"/>
      <c r="J8" s="43"/>
      <c r="K8" s="43"/>
      <c r="M8" s="44"/>
      <c r="N8" s="44"/>
    </row>
    <row r="9" spans="1:14" ht="15" customHeight="1">
      <c r="B9" s="51"/>
      <c r="C9" s="51"/>
      <c r="D9" s="43"/>
      <c r="E9" s="342" t="s">
        <v>51</v>
      </c>
      <c r="F9" s="343"/>
      <c r="G9" s="342" t="s">
        <v>47</v>
      </c>
      <c r="H9" s="343"/>
      <c r="I9" s="154"/>
      <c r="J9" s="43"/>
      <c r="K9" s="45">
        <v>1</v>
      </c>
      <c r="L9" s="43"/>
      <c r="M9" s="43"/>
      <c r="N9" s="43"/>
    </row>
    <row r="10" spans="1:14" ht="15" customHeight="1">
      <c r="B10" s="51"/>
      <c r="C10" s="51"/>
      <c r="D10" s="46"/>
      <c r="E10" s="322"/>
      <c r="F10" s="323"/>
      <c r="G10" s="324"/>
      <c r="H10" s="325"/>
      <c r="I10" s="154"/>
      <c r="J10" s="47"/>
      <c r="K10" s="47"/>
      <c r="L10" s="47"/>
      <c r="M10" s="47"/>
      <c r="N10" s="47"/>
    </row>
    <row r="11" spans="1:14" ht="15" customHeight="1">
      <c r="A11" s="48">
        <v>3</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44"/>
      <c r="F13" s="344"/>
      <c r="G13" s="78"/>
      <c r="H13" s="49"/>
      <c r="I13" s="49"/>
    </row>
    <row r="14" spans="1:14" ht="26.25" customHeight="1">
      <c r="B14" s="51"/>
      <c r="C14" s="49"/>
      <c r="D14" s="49"/>
      <c r="E14" s="78"/>
      <c r="F14" s="78"/>
      <c r="G14" s="78"/>
      <c r="H14" s="49"/>
      <c r="I14" s="49"/>
      <c r="J14" s="345" t="s">
        <v>28</v>
      </c>
      <c r="K14" s="346"/>
      <c r="L14" s="347"/>
      <c r="M14" s="345" t="s">
        <v>29</v>
      </c>
      <c r="N14" s="347"/>
    </row>
    <row r="15" spans="1:14" ht="39.75" customHeight="1">
      <c r="C15" s="53"/>
      <c r="D15" s="53"/>
      <c r="E15" s="54"/>
      <c r="F15" s="54"/>
      <c r="G15" s="54"/>
      <c r="H15" s="54"/>
      <c r="I15" s="55"/>
      <c r="J15" s="56" t="s">
        <v>30</v>
      </c>
      <c r="K15" s="348" t="str">
        <f>IF(H17="CCI (CC Intégral)","CT pour les dispensés","Contrôle Terminal")</f>
        <v>Contrôle Terminal</v>
      </c>
      <c r="L15" s="349"/>
      <c r="M15" s="348" t="s">
        <v>31</v>
      </c>
      <c r="N15" s="349"/>
    </row>
    <row r="16" spans="1:14" s="50" customFormat="1" ht="31.2">
      <c r="A16" s="57" t="s">
        <v>4</v>
      </c>
      <c r="B16" s="57" t="s">
        <v>5</v>
      </c>
      <c r="C16" s="58" t="s">
        <v>6</v>
      </c>
      <c r="D16" s="59" t="s">
        <v>7</v>
      </c>
      <c r="E16" s="60" t="s">
        <v>8</v>
      </c>
      <c r="F16" s="56" t="s">
        <v>49</v>
      </c>
      <c r="G16" s="56" t="s">
        <v>54</v>
      </c>
      <c r="H16" s="61" t="s">
        <v>50</v>
      </c>
      <c r="I16" s="56" t="s">
        <v>170</v>
      </c>
      <c r="J16" s="59" t="s">
        <v>46</v>
      </c>
      <c r="K16" s="59" t="s">
        <v>32</v>
      </c>
      <c r="L16" s="59" t="s">
        <v>33</v>
      </c>
      <c r="M16" s="59" t="s">
        <v>32</v>
      </c>
      <c r="N16" s="59" t="s">
        <v>33</v>
      </c>
    </row>
    <row r="17" spans="1:14" ht="15" customHeight="1">
      <c r="A17" s="171" t="s">
        <v>0</v>
      </c>
      <c r="B17" s="172" t="s">
        <v>184</v>
      </c>
      <c r="C17" s="261" t="s">
        <v>183</v>
      </c>
      <c r="D17" s="174">
        <v>3</v>
      </c>
      <c r="E17" s="175">
        <v>3</v>
      </c>
      <c r="F17" s="171" t="s">
        <v>185</v>
      </c>
      <c r="G17" s="171" t="s">
        <v>185</v>
      </c>
      <c r="H17" s="171"/>
      <c r="I17" s="171"/>
      <c r="J17" s="171"/>
      <c r="K17" s="171"/>
      <c r="L17" s="171"/>
      <c r="M17" s="5"/>
      <c r="N17" s="5"/>
    </row>
    <row r="18" spans="1:14" ht="15" customHeight="1">
      <c r="A18" s="174" t="s">
        <v>48</v>
      </c>
      <c r="B18" s="176" t="s">
        <v>482</v>
      </c>
      <c r="C18" s="261" t="s">
        <v>186</v>
      </c>
      <c r="D18" s="174"/>
      <c r="E18" s="174">
        <v>2</v>
      </c>
      <c r="F18" s="174" t="s">
        <v>185</v>
      </c>
      <c r="G18" s="174" t="s">
        <v>185</v>
      </c>
      <c r="H18" s="276" t="s">
        <v>175</v>
      </c>
      <c r="I18" s="174"/>
      <c r="J18" s="265"/>
      <c r="K18" s="174" t="s">
        <v>13</v>
      </c>
      <c r="L18" s="171" t="s">
        <v>382</v>
      </c>
      <c r="M18" s="170"/>
      <c r="N18" s="170"/>
    </row>
    <row r="19" spans="1:14" ht="15" customHeight="1">
      <c r="A19" s="174" t="s">
        <v>48</v>
      </c>
      <c r="B19" s="178" t="s">
        <v>190</v>
      </c>
      <c r="C19" s="261" t="s">
        <v>187</v>
      </c>
      <c r="D19" s="174"/>
      <c r="E19" s="174">
        <v>1</v>
      </c>
      <c r="F19" s="174" t="s">
        <v>185</v>
      </c>
      <c r="G19" s="174" t="s">
        <v>185</v>
      </c>
      <c r="H19" s="276" t="s">
        <v>174</v>
      </c>
      <c r="I19" s="276"/>
      <c r="J19" s="276">
        <v>2</v>
      </c>
      <c r="K19" s="276" t="s">
        <v>17</v>
      </c>
      <c r="L19" s="277"/>
      <c r="M19" s="170"/>
      <c r="N19" s="170"/>
    </row>
    <row r="20" spans="1:14" ht="15" customHeight="1">
      <c r="A20" s="2"/>
      <c r="B20" s="65"/>
      <c r="C20" s="3"/>
      <c r="D20" s="4"/>
      <c r="E20" s="4"/>
      <c r="F20" s="4"/>
      <c r="G20" s="4"/>
      <c r="H20" s="4"/>
      <c r="I20" s="4"/>
      <c r="J20" s="2"/>
      <c r="K20" s="5"/>
      <c r="L20" s="5"/>
      <c r="M20" s="5"/>
      <c r="N20" s="5"/>
    </row>
    <row r="21" spans="1:14" ht="15" customHeight="1">
      <c r="A21" s="152" t="s">
        <v>0</v>
      </c>
      <c r="B21" s="263" t="s">
        <v>483</v>
      </c>
      <c r="C21" s="264"/>
      <c r="D21" s="169">
        <v>6</v>
      </c>
      <c r="E21" s="4">
        <v>2</v>
      </c>
      <c r="F21" s="169" t="s">
        <v>185</v>
      </c>
      <c r="G21" s="169" t="s">
        <v>185</v>
      </c>
      <c r="H21" s="169"/>
      <c r="I21" s="169"/>
      <c r="J21" s="152"/>
      <c r="K21" s="170"/>
      <c r="L21" s="170"/>
      <c r="M21" s="170"/>
      <c r="N21" s="170"/>
    </row>
    <row r="22" spans="1:14" ht="15" customHeight="1">
      <c r="A22" s="171" t="s">
        <v>48</v>
      </c>
      <c r="B22" s="178" t="s">
        <v>391</v>
      </c>
      <c r="C22" s="261" t="s">
        <v>439</v>
      </c>
      <c r="D22" s="171"/>
      <c r="E22" s="171">
        <v>1</v>
      </c>
      <c r="F22" s="174" t="s">
        <v>185</v>
      </c>
      <c r="G22" s="171" t="s">
        <v>185</v>
      </c>
      <c r="H22" s="171" t="s">
        <v>175</v>
      </c>
      <c r="I22" s="174"/>
      <c r="J22" s="174"/>
      <c r="K22" s="174" t="s">
        <v>13</v>
      </c>
      <c r="L22" s="171" t="s">
        <v>382</v>
      </c>
      <c r="M22" s="170"/>
      <c r="N22" s="170"/>
    </row>
    <row r="23" spans="1:14" ht="15" customHeight="1">
      <c r="A23" s="171" t="s">
        <v>48</v>
      </c>
      <c r="B23" s="178" t="s">
        <v>392</v>
      </c>
      <c r="C23" s="261" t="s">
        <v>440</v>
      </c>
      <c r="D23" s="171"/>
      <c r="E23" s="171">
        <v>1</v>
      </c>
      <c r="F23" s="171" t="s">
        <v>185</v>
      </c>
      <c r="G23" s="171" t="s">
        <v>185</v>
      </c>
      <c r="H23" s="171" t="s">
        <v>175</v>
      </c>
      <c r="I23" s="174"/>
      <c r="J23" s="174"/>
      <c r="K23" s="171" t="s">
        <v>13</v>
      </c>
      <c r="L23" s="171" t="s">
        <v>382</v>
      </c>
      <c r="M23" s="170"/>
      <c r="N23" s="170"/>
    </row>
    <row r="24" spans="1:14" ht="15" customHeight="1">
      <c r="A24" s="2"/>
      <c r="B24" s="66"/>
      <c r="C24" s="6"/>
      <c r="D24" s="4"/>
      <c r="E24" s="4"/>
      <c r="F24" s="4"/>
      <c r="G24" s="4"/>
      <c r="H24" s="4"/>
      <c r="I24" s="4"/>
      <c r="J24" s="2"/>
      <c r="K24" s="5"/>
      <c r="L24" s="5"/>
      <c r="M24" s="5"/>
      <c r="N24" s="5"/>
    </row>
    <row r="25" spans="1:14" ht="15" customHeight="1">
      <c r="A25" s="152" t="s">
        <v>0</v>
      </c>
      <c r="B25" s="158" t="s">
        <v>282</v>
      </c>
      <c r="C25" s="3"/>
      <c r="D25" s="4">
        <v>9</v>
      </c>
      <c r="E25" s="4">
        <v>6</v>
      </c>
      <c r="F25" s="4" t="s">
        <v>185</v>
      </c>
      <c r="G25" s="169" t="s">
        <v>185</v>
      </c>
      <c r="H25" s="169"/>
      <c r="I25" s="169"/>
      <c r="J25" s="170"/>
      <c r="K25" s="170"/>
      <c r="L25" s="170"/>
      <c r="M25" s="170"/>
      <c r="N25" s="170"/>
    </row>
    <row r="26" spans="1:14" ht="15" customHeight="1">
      <c r="A26" s="2" t="s">
        <v>48</v>
      </c>
      <c r="B26" s="159" t="s">
        <v>284</v>
      </c>
      <c r="C26" s="3"/>
      <c r="D26" s="4"/>
      <c r="E26" s="4">
        <v>3</v>
      </c>
      <c r="F26" s="4" t="s">
        <v>185</v>
      </c>
      <c r="G26" s="4" t="s">
        <v>185</v>
      </c>
      <c r="H26" s="4" t="s">
        <v>175</v>
      </c>
      <c r="I26" s="4"/>
      <c r="J26" s="2"/>
      <c r="K26" s="5" t="s">
        <v>17</v>
      </c>
      <c r="L26" s="5"/>
      <c r="M26" s="5"/>
      <c r="N26" s="5"/>
    </row>
    <row r="27" spans="1:14" ht="15" customHeight="1">
      <c r="A27" s="174" t="s">
        <v>48</v>
      </c>
      <c r="B27" s="178" t="s">
        <v>188</v>
      </c>
      <c r="C27" s="261" t="s">
        <v>433</v>
      </c>
      <c r="D27" s="174"/>
      <c r="E27" s="174">
        <v>3</v>
      </c>
      <c r="F27" s="174" t="s">
        <v>185</v>
      </c>
      <c r="G27" s="174" t="s">
        <v>185</v>
      </c>
      <c r="H27" s="276" t="s">
        <v>174</v>
      </c>
      <c r="I27" s="276"/>
      <c r="J27" s="276">
        <v>2</v>
      </c>
      <c r="K27" s="174" t="s">
        <v>17</v>
      </c>
      <c r="L27" s="171"/>
      <c r="M27" s="170"/>
      <c r="N27" s="170"/>
    </row>
    <row r="28" spans="1:14" ht="15" customHeight="1">
      <c r="A28" s="152"/>
      <c r="B28" s="162"/>
      <c r="C28" s="264"/>
      <c r="D28" s="169"/>
      <c r="E28" s="169"/>
      <c r="F28" s="169"/>
      <c r="G28" s="169"/>
      <c r="H28" s="169"/>
      <c r="I28" s="169"/>
      <c r="J28" s="152"/>
      <c r="K28" s="170"/>
      <c r="L28" s="170"/>
      <c r="M28" s="170"/>
      <c r="N28" s="170"/>
    </row>
    <row r="29" spans="1:14" ht="15" customHeight="1">
      <c r="A29" s="171" t="s">
        <v>0</v>
      </c>
      <c r="B29" s="186" t="s">
        <v>286</v>
      </c>
      <c r="C29" s="261" t="s">
        <v>285</v>
      </c>
      <c r="D29" s="171">
        <v>3</v>
      </c>
      <c r="E29" s="171">
        <v>3</v>
      </c>
      <c r="F29" s="171" t="s">
        <v>185</v>
      </c>
      <c r="G29" s="174" t="s">
        <v>185</v>
      </c>
      <c r="H29" s="174" t="s">
        <v>174</v>
      </c>
      <c r="I29" s="174"/>
      <c r="J29" s="276">
        <v>2</v>
      </c>
      <c r="K29" s="174" t="s">
        <v>17</v>
      </c>
      <c r="L29" s="174"/>
      <c r="M29" s="170"/>
      <c r="N29" s="170"/>
    </row>
    <row r="30" spans="1:14" ht="15" customHeight="1">
      <c r="A30" s="2"/>
      <c r="B30" s="65"/>
      <c r="C30" s="3"/>
      <c r="D30" s="4"/>
      <c r="E30" s="4"/>
      <c r="F30" s="4"/>
      <c r="G30" s="4"/>
      <c r="H30" s="4"/>
      <c r="I30" s="4"/>
      <c r="J30" s="2"/>
      <c r="K30" s="5"/>
      <c r="L30" s="5"/>
      <c r="M30" s="5"/>
      <c r="N30" s="5"/>
    </row>
    <row r="31" spans="1:14" ht="15" customHeight="1">
      <c r="A31" s="152" t="s">
        <v>0</v>
      </c>
      <c r="B31" s="161" t="s">
        <v>480</v>
      </c>
      <c r="C31" s="3"/>
      <c r="D31" s="4">
        <v>6</v>
      </c>
      <c r="E31" s="4">
        <v>3</v>
      </c>
      <c r="F31" s="4" t="s">
        <v>185</v>
      </c>
      <c r="G31" s="4" t="s">
        <v>185</v>
      </c>
      <c r="H31" s="4"/>
      <c r="I31" s="4"/>
      <c r="J31" s="2"/>
      <c r="K31" s="5"/>
      <c r="L31" s="5"/>
      <c r="M31" s="5"/>
      <c r="N31" s="5"/>
    </row>
    <row r="32" spans="1:14" ht="28.8">
      <c r="A32" s="2" t="s">
        <v>48</v>
      </c>
      <c r="B32" s="159" t="s">
        <v>485</v>
      </c>
      <c r="C32" s="3"/>
      <c r="D32" s="4"/>
      <c r="E32" s="4">
        <v>3</v>
      </c>
      <c r="F32" s="4" t="s">
        <v>185</v>
      </c>
      <c r="G32" s="4" t="s">
        <v>185</v>
      </c>
      <c r="H32" s="4" t="s">
        <v>175</v>
      </c>
      <c r="I32" s="4"/>
      <c r="J32" s="2"/>
      <c r="K32" s="5" t="s">
        <v>13</v>
      </c>
      <c r="L32" s="5" t="s">
        <v>380</v>
      </c>
      <c r="M32" s="5"/>
      <c r="N32" s="5"/>
    </row>
    <row r="33" spans="1:15">
      <c r="A33" s="152"/>
      <c r="B33" s="162"/>
      <c r="C33" s="264"/>
      <c r="D33" s="169"/>
      <c r="E33" s="169"/>
      <c r="F33" s="169"/>
      <c r="G33" s="169"/>
      <c r="H33" s="169"/>
      <c r="I33" s="169"/>
      <c r="J33" s="152"/>
      <c r="K33" s="170"/>
      <c r="L33" s="170"/>
      <c r="M33" s="170"/>
      <c r="N33" s="170"/>
    </row>
    <row r="34" spans="1:15" ht="15" customHeight="1">
      <c r="A34" s="169" t="s">
        <v>0</v>
      </c>
      <c r="B34" s="210" t="s">
        <v>484</v>
      </c>
      <c r="C34" s="3"/>
      <c r="D34" s="4">
        <v>3</v>
      </c>
      <c r="E34" s="4">
        <v>1</v>
      </c>
      <c r="F34" s="169" t="s">
        <v>185</v>
      </c>
      <c r="G34" s="169" t="s">
        <v>185</v>
      </c>
      <c r="H34" s="169"/>
      <c r="I34" s="169"/>
      <c r="J34" s="152"/>
      <c r="K34" s="170"/>
      <c r="L34" s="5"/>
      <c r="M34" s="5"/>
      <c r="N34" s="5"/>
    </row>
    <row r="35" spans="1:15" ht="15" customHeight="1">
      <c r="A35" s="152" t="s">
        <v>48</v>
      </c>
      <c r="B35" s="210" t="s">
        <v>484</v>
      </c>
      <c r="C35" s="160"/>
      <c r="D35" s="4"/>
      <c r="E35" s="4">
        <v>1</v>
      </c>
      <c r="F35" s="4" t="s">
        <v>185</v>
      </c>
      <c r="G35" s="4" t="s">
        <v>185</v>
      </c>
      <c r="H35" s="4"/>
      <c r="I35" s="198" t="s">
        <v>486</v>
      </c>
      <c r="J35" s="198"/>
      <c r="K35" s="5"/>
      <c r="L35" s="5"/>
      <c r="M35" s="5"/>
      <c r="N35" s="5"/>
    </row>
    <row r="36" spans="1:15" ht="15" customHeight="1">
      <c r="A36" s="2"/>
      <c r="B36" s="65"/>
      <c r="C36" s="3"/>
      <c r="D36" s="4"/>
      <c r="E36" s="4"/>
      <c r="F36" s="4"/>
      <c r="G36" s="4"/>
      <c r="H36" s="4"/>
      <c r="I36" s="4"/>
      <c r="J36" s="2"/>
      <c r="K36" s="5"/>
      <c r="L36" s="5"/>
      <c r="M36" s="5"/>
      <c r="N36" s="5"/>
    </row>
    <row r="37" spans="1:15" ht="15" customHeight="1">
      <c r="A37" s="2"/>
      <c r="B37" s="66"/>
      <c r="C37" s="6"/>
      <c r="D37" s="4"/>
      <c r="E37" s="4"/>
      <c r="F37" s="4"/>
      <c r="G37" s="4"/>
      <c r="H37" s="4"/>
      <c r="I37" s="4"/>
      <c r="J37" s="2"/>
      <c r="K37" s="5"/>
      <c r="L37" s="5"/>
      <c r="M37" s="5"/>
      <c r="N37" s="5"/>
    </row>
    <row r="38" spans="1:15" ht="15" customHeight="1">
      <c r="A38" s="2"/>
      <c r="B38" s="66"/>
      <c r="C38" s="3"/>
      <c r="D38" s="4"/>
      <c r="E38" s="4"/>
      <c r="F38" s="4"/>
      <c r="G38" s="4"/>
      <c r="H38" s="4"/>
      <c r="I38" s="4"/>
      <c r="J38" s="2"/>
      <c r="K38" s="5"/>
      <c r="L38" s="5"/>
      <c r="M38" s="5"/>
      <c r="N38" s="5"/>
    </row>
    <row r="39" spans="1:15" ht="15" customHeight="1">
      <c r="A39" s="2"/>
      <c r="B39" s="66"/>
      <c r="C39" s="3"/>
      <c r="D39" s="4"/>
      <c r="E39" s="4"/>
      <c r="F39" s="4"/>
      <c r="G39" s="4"/>
      <c r="H39" s="4"/>
      <c r="I39" s="4"/>
      <c r="J39" s="2"/>
      <c r="K39" s="5"/>
      <c r="L39" s="5"/>
      <c r="M39" s="5"/>
      <c r="N39" s="5"/>
    </row>
    <row r="40" spans="1:15" ht="15" customHeight="1">
      <c r="A40" s="2"/>
      <c r="B40" s="66"/>
      <c r="C40" s="3"/>
      <c r="D40" s="4"/>
      <c r="E40" s="4"/>
      <c r="F40" s="4"/>
      <c r="G40" s="4"/>
      <c r="H40" s="4"/>
      <c r="I40" s="4"/>
      <c r="J40" s="2"/>
      <c r="K40" s="5"/>
      <c r="L40" s="5"/>
      <c r="M40" s="5"/>
      <c r="N40" s="5"/>
    </row>
    <row r="41" spans="1:15" ht="15" customHeight="1">
      <c r="A41" s="2"/>
      <c r="B41" s="66"/>
      <c r="C41" s="3"/>
      <c r="D41" s="4"/>
      <c r="E41" s="4"/>
      <c r="F41" s="4"/>
      <c r="G41" s="4"/>
      <c r="H41" s="4"/>
      <c r="I41" s="4"/>
      <c r="J41" s="2"/>
      <c r="K41" s="5"/>
      <c r="L41" s="5"/>
      <c r="M41" s="5"/>
      <c r="N41" s="5"/>
      <c r="O41" s="44"/>
    </row>
    <row r="42" spans="1:15" ht="15" customHeight="1">
      <c r="A42" s="2"/>
      <c r="B42" s="66"/>
      <c r="C42" s="5"/>
      <c r="D42" s="4"/>
      <c r="E42" s="5"/>
      <c r="F42" s="5"/>
      <c r="G42" s="5"/>
      <c r="H42" s="5"/>
      <c r="I42" s="5"/>
      <c r="J42" s="2"/>
      <c r="K42" s="5"/>
      <c r="L42" s="5"/>
      <c r="M42" s="5"/>
      <c r="N42" s="5"/>
    </row>
    <row r="43" spans="1:15" ht="15" customHeight="1">
      <c r="A43" s="2"/>
      <c r="B43" s="66"/>
      <c r="C43" s="5"/>
      <c r="D43" s="4"/>
      <c r="E43" s="5"/>
      <c r="F43" s="5"/>
      <c r="G43" s="5"/>
      <c r="H43" s="5"/>
      <c r="I43" s="5"/>
      <c r="J43" s="2"/>
      <c r="K43" s="5"/>
      <c r="L43" s="5"/>
      <c r="M43" s="5"/>
      <c r="N43" s="5"/>
    </row>
    <row r="44" spans="1:15" ht="15" customHeight="1">
      <c r="A44" s="2"/>
      <c r="B44" s="66"/>
      <c r="C44" s="5"/>
      <c r="D44" s="4"/>
      <c r="E44" s="5"/>
      <c r="F44" s="5"/>
      <c r="G44" s="5"/>
      <c r="H44" s="5"/>
      <c r="I44" s="5"/>
      <c r="J44" s="2"/>
      <c r="K44" s="5"/>
      <c r="L44" s="5"/>
      <c r="M44" s="5"/>
      <c r="N44" s="5"/>
    </row>
    <row r="45" spans="1:15" ht="15" customHeight="1">
      <c r="A45" s="2"/>
      <c r="B45" s="66"/>
      <c r="C45" s="5"/>
      <c r="D45" s="4"/>
      <c r="E45" s="5"/>
      <c r="F45" s="5"/>
      <c r="G45" s="5"/>
      <c r="H45" s="5"/>
      <c r="I45" s="5"/>
      <c r="J45" s="2"/>
      <c r="K45" s="5"/>
      <c r="L45" s="5"/>
      <c r="M45" s="5"/>
      <c r="N45" s="5"/>
    </row>
    <row r="46" spans="1:15">
      <c r="A46" s="2"/>
      <c r="B46" s="65"/>
      <c r="C46" s="3"/>
      <c r="D46" s="4"/>
      <c r="E46" s="5"/>
      <c r="F46" s="5"/>
      <c r="G46" s="5"/>
      <c r="H46" s="5"/>
      <c r="I46" s="5"/>
      <c r="J46" s="7"/>
      <c r="K46" s="5"/>
      <c r="L46" s="5"/>
      <c r="M46" s="5"/>
      <c r="N46" s="5"/>
    </row>
    <row r="47" spans="1:15">
      <c r="A47" s="2"/>
      <c r="B47" s="65"/>
      <c r="C47" s="3"/>
      <c r="D47" s="4"/>
      <c r="E47" s="5"/>
      <c r="F47" s="5"/>
      <c r="G47" s="5"/>
      <c r="H47" s="5"/>
      <c r="I47" s="5"/>
      <c r="J47" s="7"/>
      <c r="K47" s="5"/>
      <c r="L47" s="5"/>
      <c r="M47" s="5"/>
      <c r="N47" s="5"/>
    </row>
    <row r="48" spans="1:15">
      <c r="A48" s="2"/>
      <c r="B48" s="65"/>
      <c r="C48" s="3"/>
      <c r="D48" s="4"/>
      <c r="E48" s="5"/>
      <c r="F48" s="5"/>
      <c r="G48" s="5"/>
      <c r="H48" s="5"/>
      <c r="I48" s="5"/>
      <c r="J48" s="7"/>
      <c r="K48" s="5"/>
      <c r="L48" s="5"/>
      <c r="M48" s="5"/>
      <c r="N48" s="5"/>
    </row>
    <row r="49" spans="1:14">
      <c r="A49" s="2"/>
      <c r="B49" s="65"/>
      <c r="C49" s="3"/>
      <c r="D49" s="4"/>
      <c r="E49" s="5"/>
      <c r="F49" s="5"/>
      <c r="G49" s="5"/>
      <c r="H49" s="5"/>
      <c r="I49" s="5"/>
      <c r="J49" s="7"/>
      <c r="K49" s="5"/>
      <c r="L49" s="5"/>
      <c r="M49" s="5"/>
      <c r="N49" s="5"/>
    </row>
    <row r="50" spans="1:14">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s="44" customFormat="1">
      <c r="A53" s="2"/>
      <c r="B53" s="65"/>
      <c r="C53" s="3"/>
      <c r="D53" s="4"/>
      <c r="E53" s="5"/>
      <c r="F53" s="5"/>
      <c r="G53" s="5"/>
      <c r="H53" s="5"/>
      <c r="I53" s="5"/>
      <c r="J53" s="7"/>
      <c r="K53" s="5"/>
      <c r="L53" s="5"/>
      <c r="M53" s="5"/>
      <c r="N53" s="5"/>
    </row>
    <row r="54" spans="1:14" s="44" customFormat="1" ht="18.3">
      <c r="A54" s="2"/>
      <c r="B54" s="67"/>
      <c r="C54" s="8"/>
      <c r="D54" s="4"/>
      <c r="E54" s="9"/>
      <c r="F54" s="9"/>
      <c r="G54" s="9"/>
      <c r="H54" s="9"/>
      <c r="I54" s="9"/>
      <c r="J54" s="10"/>
      <c r="K54" s="5"/>
      <c r="L54" s="5"/>
      <c r="M54" s="5"/>
      <c r="N54" s="5"/>
    </row>
    <row r="55" spans="1:14" s="44" customFormat="1" ht="16.8">
      <c r="A55" s="2"/>
      <c r="B55" s="68"/>
      <c r="C55" s="11"/>
      <c r="D55" s="4"/>
      <c r="E55" s="5"/>
      <c r="F55" s="5"/>
      <c r="G55" s="5"/>
      <c r="H55" s="5"/>
      <c r="I55" s="5"/>
      <c r="J55" s="12"/>
      <c r="K55" s="5"/>
      <c r="L55" s="5"/>
      <c r="M55" s="5"/>
      <c r="N55" s="5"/>
    </row>
    <row r="56" spans="1:14" s="44" customFormat="1">
      <c r="A56" s="2"/>
      <c r="B56" s="65"/>
      <c r="C56" s="3"/>
      <c r="D56" s="4"/>
      <c r="E56" s="5"/>
      <c r="F56" s="5"/>
      <c r="G56" s="5"/>
      <c r="H56" s="5"/>
      <c r="I56" s="5"/>
      <c r="J56" s="7"/>
      <c r="K56" s="5"/>
      <c r="L56" s="5"/>
      <c r="M56" s="5"/>
      <c r="N56" s="5"/>
    </row>
    <row r="57" spans="1:14" s="44" customFormat="1">
      <c r="A57" s="2"/>
      <c r="B57" s="65"/>
      <c r="C57" s="3"/>
      <c r="D57" s="4"/>
      <c r="E57" s="5"/>
      <c r="F57" s="5"/>
      <c r="G57" s="5"/>
      <c r="H57" s="5"/>
      <c r="I57" s="5"/>
      <c r="J57" s="7"/>
      <c r="K57" s="5"/>
      <c r="L57" s="5"/>
      <c r="M57" s="5"/>
      <c r="N57" s="5"/>
    </row>
    <row r="58" spans="1:14" s="44" customFormat="1">
      <c r="A58" s="2"/>
      <c r="B58" s="65"/>
      <c r="C58" s="3"/>
      <c r="D58" s="4"/>
      <c r="E58" s="5"/>
      <c r="F58" s="5"/>
      <c r="G58" s="5"/>
      <c r="H58" s="5"/>
      <c r="I58" s="5"/>
      <c r="J58" s="7"/>
      <c r="K58" s="5"/>
      <c r="L58" s="5"/>
      <c r="M58" s="5"/>
      <c r="N58" s="5"/>
    </row>
    <row r="59" spans="1:14" s="44" customFormat="1">
      <c r="A59" s="2"/>
      <c r="B59" s="65"/>
      <c r="C59" s="3"/>
      <c r="D59" s="4"/>
      <c r="E59" s="5"/>
      <c r="F59" s="5"/>
      <c r="G59" s="5"/>
      <c r="H59" s="5"/>
      <c r="I59" s="5"/>
      <c r="J59" s="7"/>
      <c r="K59" s="5"/>
      <c r="L59" s="5"/>
      <c r="M59" s="5"/>
      <c r="N59" s="5"/>
    </row>
    <row r="60" spans="1:14" s="44" customFormat="1">
      <c r="A60" s="2"/>
      <c r="B60" s="65"/>
      <c r="C60" s="3"/>
      <c r="D60" s="4"/>
      <c r="E60" s="5"/>
      <c r="F60" s="5"/>
      <c r="G60" s="5"/>
      <c r="H60" s="5"/>
      <c r="I60" s="5"/>
      <c r="J60" s="7"/>
      <c r="K60" s="5"/>
      <c r="L60" s="5"/>
      <c r="M60" s="5"/>
      <c r="N60" s="5"/>
    </row>
    <row r="61" spans="1:14" s="44" customFormat="1">
      <c r="A61" s="2"/>
      <c r="B61" s="65"/>
      <c r="C61" s="3"/>
      <c r="D61" s="4"/>
      <c r="E61" s="5"/>
      <c r="F61" s="5"/>
      <c r="G61" s="5"/>
      <c r="H61" s="5"/>
      <c r="I61" s="5"/>
      <c r="J61" s="7"/>
      <c r="K61" s="5"/>
      <c r="L61" s="5"/>
      <c r="M61" s="5"/>
      <c r="N61" s="5"/>
    </row>
    <row r="62" spans="1:14" s="44" customFormat="1">
      <c r="A62" s="2"/>
      <c r="B62" s="65"/>
      <c r="C62" s="3"/>
      <c r="D62" s="4"/>
      <c r="E62" s="5"/>
      <c r="F62" s="5"/>
      <c r="G62" s="5"/>
      <c r="H62" s="5"/>
      <c r="I62" s="5"/>
      <c r="J62" s="7"/>
      <c r="K62" s="5"/>
      <c r="L62" s="5"/>
      <c r="M62" s="5"/>
      <c r="N62" s="5"/>
    </row>
    <row r="63" spans="1:14" s="44" customFormat="1">
      <c r="A63" s="2"/>
      <c r="B63" s="65"/>
      <c r="C63" s="3"/>
      <c r="D63" s="4"/>
      <c r="E63" s="5"/>
      <c r="F63" s="5"/>
      <c r="G63" s="5"/>
      <c r="H63" s="5"/>
      <c r="I63" s="5"/>
      <c r="J63" s="7"/>
      <c r="K63" s="5"/>
      <c r="L63" s="5"/>
      <c r="M63" s="5"/>
      <c r="N63" s="5"/>
    </row>
    <row r="64" spans="1:14" s="44" customFormat="1">
      <c r="A64" s="2"/>
      <c r="B64" s="65"/>
      <c r="C64" s="3"/>
      <c r="D64" s="4"/>
      <c r="E64" s="5"/>
      <c r="F64" s="5"/>
      <c r="G64" s="5"/>
      <c r="H64" s="5"/>
      <c r="I64" s="5"/>
      <c r="J64" s="7"/>
      <c r="K64" s="5"/>
      <c r="L64" s="5"/>
      <c r="M64" s="5"/>
      <c r="N64" s="5"/>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row r="548" spans="1:14">
      <c r="A548" s="73"/>
      <c r="B548" s="74"/>
      <c r="C548" s="74"/>
      <c r="D548" s="74"/>
      <c r="E548" s="74"/>
      <c r="F548" s="74"/>
      <c r="G548" s="74"/>
      <c r="H548" s="74"/>
      <c r="I548" s="74"/>
      <c r="J548" s="74"/>
      <c r="K548" s="74"/>
      <c r="L548" s="73"/>
      <c r="M548" s="73"/>
      <c r="N548" s="73"/>
    </row>
    <row r="549" spans="1:14">
      <c r="A549" s="73"/>
      <c r="B549" s="74"/>
      <c r="C549" s="74"/>
      <c r="D549" s="74"/>
      <c r="E549" s="74"/>
      <c r="F549" s="74"/>
      <c r="G549" s="74"/>
      <c r="H549" s="74"/>
      <c r="I549" s="74"/>
      <c r="J549" s="74"/>
      <c r="K549" s="74"/>
      <c r="L549" s="73"/>
      <c r="M549" s="73"/>
      <c r="N549" s="73"/>
    </row>
    <row r="550" spans="1:14">
      <c r="A550" s="73"/>
      <c r="B550" s="74"/>
      <c r="C550" s="74"/>
      <c r="D550" s="74"/>
      <c r="E550" s="74"/>
      <c r="F550" s="74"/>
      <c r="G550" s="74"/>
      <c r="H550" s="74"/>
      <c r="I550" s="74"/>
      <c r="J550" s="74"/>
      <c r="K550" s="74"/>
      <c r="L550" s="73"/>
      <c r="M550" s="73"/>
      <c r="N550" s="73"/>
    </row>
    <row r="551" spans="1:14">
      <c r="A551" s="73"/>
      <c r="B551" s="74"/>
      <c r="C551" s="74"/>
      <c r="D551" s="74"/>
      <c r="E551" s="74"/>
      <c r="F551" s="74"/>
      <c r="G551" s="74"/>
      <c r="H551" s="74"/>
      <c r="I551" s="74"/>
      <c r="J551" s="74"/>
      <c r="K551" s="74"/>
      <c r="L551" s="73"/>
      <c r="M551" s="73"/>
      <c r="N551" s="73"/>
    </row>
    <row r="552" spans="1:14">
      <c r="A552" s="73"/>
      <c r="B552" s="74"/>
      <c r="C552" s="74"/>
      <c r="D552" s="74"/>
      <c r="E552" s="74"/>
      <c r="F552" s="74"/>
      <c r="G552" s="74"/>
      <c r="H552" s="74"/>
      <c r="I552" s="74"/>
      <c r="J552" s="74"/>
      <c r="K552" s="74"/>
      <c r="L552" s="73"/>
      <c r="M552" s="73"/>
      <c r="N552" s="73"/>
    </row>
    <row r="553" spans="1:14">
      <c r="A553" s="73"/>
      <c r="B553" s="74"/>
      <c r="C553" s="74"/>
      <c r="D553" s="74"/>
      <c r="E553" s="74"/>
      <c r="F553" s="74"/>
      <c r="G553" s="74"/>
      <c r="H553" s="74"/>
      <c r="I553" s="74"/>
      <c r="J553" s="74"/>
      <c r="K553" s="74"/>
      <c r="L553" s="73"/>
      <c r="M553" s="73"/>
      <c r="N553" s="73"/>
    </row>
    <row r="554" spans="1:14">
      <c r="A554" s="73"/>
      <c r="B554" s="74"/>
      <c r="C554" s="74"/>
      <c r="D554" s="74"/>
      <c r="E554" s="74"/>
      <c r="F554" s="74"/>
      <c r="G554" s="74"/>
      <c r="H554" s="74"/>
      <c r="I554" s="74"/>
      <c r="J554" s="74"/>
      <c r="K554" s="74"/>
      <c r="L554" s="73"/>
      <c r="M554" s="73"/>
      <c r="N554" s="73"/>
    </row>
    <row r="555" spans="1:14">
      <c r="A555" s="73"/>
      <c r="B555" s="74"/>
      <c r="C555" s="74"/>
      <c r="D555" s="74"/>
      <c r="E555" s="74"/>
      <c r="F555" s="74"/>
      <c r="G555" s="74"/>
      <c r="H555" s="74"/>
      <c r="I555" s="74"/>
      <c r="J555" s="74"/>
      <c r="K555" s="74"/>
      <c r="L555" s="73"/>
      <c r="M555" s="73"/>
      <c r="N555" s="73"/>
    </row>
    <row r="556" spans="1:14">
      <c r="A556" s="73"/>
      <c r="B556" s="74"/>
      <c r="C556" s="74"/>
      <c r="D556" s="74"/>
      <c r="E556" s="74"/>
      <c r="F556" s="74"/>
      <c r="G556" s="74"/>
      <c r="H556" s="74"/>
      <c r="I556" s="74"/>
      <c r="J556" s="74"/>
      <c r="K556" s="74"/>
      <c r="L556" s="73"/>
      <c r="M556" s="73"/>
      <c r="N556" s="73"/>
    </row>
  </sheetData>
  <sheetProtection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100" priority="62">
      <formula>$A$11=2</formula>
    </cfRule>
    <cfRule type="expression" dxfId="99" priority="63">
      <formula>$A$11=3</formula>
    </cfRule>
    <cfRule type="expression" dxfId="98" priority="64">
      <formula>$A$11=1</formula>
    </cfRule>
  </conditionalFormatting>
  <conditionalFormatting sqref="L22:L23 K22 K20:L21 I20:I22 K25:L29 I25:I26 K31:L33 K35:L64 I31:I64 K34 I28:I29">
    <cfRule type="expression" dxfId="97" priority="61">
      <formula>$H20="CCI (CC Intégral)"</formula>
    </cfRule>
  </conditionalFormatting>
  <conditionalFormatting sqref="I20:J22 I25:J26 I31:J64 I28:J28 I29">
    <cfRule type="expression" dxfId="96" priority="60">
      <formula>$H20="CT (Contrôle terminal)"</formula>
    </cfRule>
  </conditionalFormatting>
  <conditionalFormatting sqref="K15:L16">
    <cfRule type="expression" dxfId="95" priority="57">
      <formula>$H$17="CCI (CC Intégral)"</formula>
    </cfRule>
  </conditionalFormatting>
  <conditionalFormatting sqref="I17:I19 K17:L17 K19:L19 K18">
    <cfRule type="expression" dxfId="94" priority="46">
      <formula>$H17="CCI (CC Intégral)"</formula>
    </cfRule>
  </conditionalFormatting>
  <conditionalFormatting sqref="I17:J19">
    <cfRule type="expression" dxfId="93" priority="45">
      <formula>$H17="CT (Contrôle terminal)"</formula>
    </cfRule>
  </conditionalFormatting>
  <conditionalFormatting sqref="M14:N19 M35:N64 M22:N23 M25:N29 M31:N33">
    <cfRule type="expression" dxfId="92" priority="59">
      <formula>#REF!="Session unique"</formula>
    </cfRule>
  </conditionalFormatting>
  <conditionalFormatting sqref="M34:N34">
    <cfRule type="expression" dxfId="91" priority="65">
      <formula>#REF!="Session unique"</formula>
    </cfRule>
  </conditionalFormatting>
  <conditionalFormatting sqref="M20:N23">
    <cfRule type="expression" dxfId="90" priority="27">
      <formula>#REF!="Session unique"</formula>
    </cfRule>
  </conditionalFormatting>
  <conditionalFormatting sqref="K24:L24 I24">
    <cfRule type="expression" dxfId="89" priority="17">
      <formula>$H24="CCI (CC Intégral)"</formula>
    </cfRule>
  </conditionalFormatting>
  <conditionalFormatting sqref="I24:J24">
    <cfRule type="expression" dxfId="88" priority="16">
      <formula>$H24="CT (Contrôle terminal)"</formula>
    </cfRule>
  </conditionalFormatting>
  <conditionalFormatting sqref="M24:N24">
    <cfRule type="expression" dxfId="87" priority="15">
      <formula>#REF!="Session unique"</formula>
    </cfRule>
  </conditionalFormatting>
  <conditionalFormatting sqref="K30:L30 I30">
    <cfRule type="expression" dxfId="86" priority="13">
      <formula>$H30="CCI (CC Intégral)"</formula>
    </cfRule>
  </conditionalFormatting>
  <conditionalFormatting sqref="I30:J30">
    <cfRule type="expression" dxfId="85" priority="12">
      <formula>$H30="CT (Contrôle terminal)"</formula>
    </cfRule>
  </conditionalFormatting>
  <conditionalFormatting sqref="M30:N30">
    <cfRule type="expression" dxfId="84" priority="11">
      <formula>#REF!="Session unique"</formula>
    </cfRule>
  </conditionalFormatting>
  <conditionalFormatting sqref="L34">
    <cfRule type="expression" dxfId="83" priority="70">
      <formula>$H35="CCI (CC Intégral)"</formula>
    </cfRule>
  </conditionalFormatting>
  <conditionalFormatting sqref="L18">
    <cfRule type="expression" dxfId="82" priority="9">
      <formula>$H18="CCI (CC Intégral)"</formula>
    </cfRule>
  </conditionalFormatting>
  <conditionalFormatting sqref="I23">
    <cfRule type="expression" dxfId="81" priority="6">
      <formula>$H23="CCI (CC Intégral)"</formula>
    </cfRule>
  </conditionalFormatting>
  <conditionalFormatting sqref="I23:J23">
    <cfRule type="expression" dxfId="80" priority="5">
      <formula>$H23="CT (Contrôle terminal)"</formula>
    </cfRule>
  </conditionalFormatting>
  <conditionalFormatting sqref="I27">
    <cfRule type="expression" dxfId="79" priority="4">
      <formula>$H27="CCI (CC Intégral)"</formula>
    </cfRule>
  </conditionalFormatting>
  <conditionalFormatting sqref="I27:J27">
    <cfRule type="expression" dxfId="78" priority="3">
      <formula>$H27="CT (Contrôle terminal)"</formula>
    </cfRule>
  </conditionalFormatting>
  <conditionalFormatting sqref="J29">
    <cfRule type="expression" dxfId="77" priority="1">
      <formula>$H29="CT (Contrôle terminal)"</formula>
    </cfRule>
  </conditionalFormatting>
  <dataValidations count="4">
    <dataValidation type="list" allowBlank="1" showInputMessage="1" showErrorMessage="1" sqref="G17:G21 F18:F21 F22:G64" xr:uid="{00000000-0002-0000-0D00-000003000000}">
      <formula1>"Oui,Non"</formula1>
    </dataValidation>
    <dataValidation type="list" allowBlank="1" showInputMessage="1" showErrorMessage="1" sqref="M17:M64 K17:K64" xr:uid="{00000000-0002-0000-0D00-000000000000}">
      <formula1>Nature_contrôle</formula1>
    </dataValidation>
    <dataValidation type="list" allowBlank="1" showInputMessage="1" showErrorMessage="1" sqref="A18:A64" xr:uid="{00000000-0002-0000-0D00-000002000000}">
      <formula1>Nat_ELP</formula1>
    </dataValidation>
    <dataValidation type="list" allowBlank="1" showInputMessage="1" showErrorMessage="1" sqref="H17:H64" xr:uid="{00000000-0002-0000-0D00-000001000000}">
      <formula1>Type_contrôle</formula1>
    </dataValidation>
  </dataValidations>
  <printOptions horizontalCentered="1"/>
  <pageMargins left="0.23622047244094491" right="0.23622047244094491" top="0.51" bottom="0.74803149606299213" header="0.31496062992125984" footer="0.31496062992125984"/>
  <pageSetup paperSize="9" scale="57"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76801" r:id="rId3" name="Option Button 1">
              <controlPr defaultSize="0" autoFill="0" autoLine="0" autoPict="0">
                <anchor moveWithCells="1">
                  <from>
                    <xdr:col>0</xdr:col>
                    <xdr:colOff>316230</xdr:colOff>
                    <xdr:row>8</xdr:row>
                    <xdr:rowOff>76200</xdr:rowOff>
                  </from>
                  <to>
                    <xdr:col>0</xdr:col>
                    <xdr:colOff>1676400</xdr:colOff>
                    <xdr:row>9</xdr:row>
                    <xdr:rowOff>152400</xdr:rowOff>
                  </to>
                </anchor>
              </controlPr>
            </control>
          </mc:Choice>
        </mc:AlternateContent>
        <mc:AlternateContent xmlns:mc="http://schemas.openxmlformats.org/markup-compatibility/2006">
          <mc:Choice Requires="x14">
            <control shapeId="76802" r:id="rId4" name="Option Button 2">
              <controlPr defaultSize="0" autoFill="0" autoLine="0" autoPict="0">
                <anchor moveWithCells="1">
                  <from>
                    <xdr:col>0</xdr:col>
                    <xdr:colOff>316230</xdr:colOff>
                    <xdr:row>11</xdr:row>
                    <xdr:rowOff>87630</xdr:rowOff>
                  </from>
                  <to>
                    <xdr:col>0</xdr:col>
                    <xdr:colOff>1676400</xdr:colOff>
                    <xdr:row>12</xdr:row>
                    <xdr:rowOff>152400</xdr:rowOff>
                  </to>
                </anchor>
              </controlPr>
            </control>
          </mc:Choice>
        </mc:AlternateContent>
        <mc:AlternateContent xmlns:mc="http://schemas.openxmlformats.org/markup-compatibility/2006">
          <mc:Choice Requires="x14">
            <control shapeId="76803" r:id="rId5" name="Option Button 3">
              <controlPr defaultSize="0" autoFill="0" autoLine="0" autoPict="0">
                <anchor moveWithCells="1">
                  <from>
                    <xdr:col>0</xdr:col>
                    <xdr:colOff>316230</xdr:colOff>
                    <xdr:row>9</xdr:row>
                    <xdr:rowOff>201930</xdr:rowOff>
                  </from>
                  <to>
                    <xdr:col>0</xdr:col>
                    <xdr:colOff>1676400</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58" id="{2A9C321E-BFF4-445D-A1F9-FE6DA6462672}">
            <xm:f>'Fiche générale'!$B$5="Session unique"</xm:f>
            <x14:dxf>
              <fill>
                <patternFill>
                  <bgColor theme="1"/>
                </patternFill>
              </fill>
            </x14:dxf>
          </x14:cfRule>
          <xm:sqref>M14:N19 M35:N64 M22:N23 M25:N29 M31:N33</xm:sqref>
        </x14:conditionalFormatting>
        <x14:conditionalFormatting xmlns:xm="http://schemas.microsoft.com/office/excel/2006/main">
          <x14:cfRule type="expression" priority="34" id="{1E81AD34-7429-4495-B0B5-C3179B855657}">
            <xm:f>'Fiche générale'!$B$5="Session unique"</xm:f>
            <x14:dxf>
              <fill>
                <patternFill>
                  <bgColor theme="1"/>
                </patternFill>
              </fill>
            </x14:dxf>
          </x14:cfRule>
          <xm:sqref>M34:N34</xm:sqref>
        </x14:conditionalFormatting>
        <x14:conditionalFormatting xmlns:xm="http://schemas.microsoft.com/office/excel/2006/main">
          <x14:cfRule type="expression" priority="26" id="{03792780-FC99-481F-AB8A-AC26B273FE13}">
            <xm:f>'Fiche générale'!$B$5="Session unique"</xm:f>
            <x14:dxf>
              <fill>
                <patternFill>
                  <bgColor theme="1"/>
                </patternFill>
              </fill>
            </x14:dxf>
          </x14:cfRule>
          <xm:sqref>M20:N23</xm:sqref>
        </x14:conditionalFormatting>
        <x14:conditionalFormatting xmlns:xm="http://schemas.microsoft.com/office/excel/2006/main">
          <x14:cfRule type="expression" priority="14" id="{AEEF986C-DD9E-4823-AEA7-74A93FAD22F2}">
            <xm:f>'Fiche générale'!$B$5="Session unique"</xm:f>
            <x14:dxf>
              <fill>
                <patternFill>
                  <bgColor theme="1"/>
                </patternFill>
              </fill>
            </x14:dxf>
          </x14:cfRule>
          <xm:sqref>M24:N24</xm:sqref>
        </x14:conditionalFormatting>
        <x14:conditionalFormatting xmlns:xm="http://schemas.microsoft.com/office/excel/2006/main">
          <x14:cfRule type="expression" priority="10" id="{5829288C-57C3-44AA-92C4-564C25A9241C}">
            <xm:f>'Fiche générale'!$B$5="Session unique"</xm:f>
            <x14:dxf>
              <fill>
                <patternFill>
                  <bgColor theme="1"/>
                </patternFill>
              </fill>
            </x14:dxf>
          </x14:cfRule>
          <xm:sqref>M30:N30</xm:sqref>
        </x14:conditionalFormatting>
      </x14:conditionalFormattings>
    </ex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O554"/>
  <sheetViews>
    <sheetView showGridLines="0" showZeros="0" topLeftCell="A17" zoomScale="78" zoomScaleNormal="78" zoomScalePageLayoutView="164" workbookViewId="0">
      <selection activeCell="B52" sqref="B52"/>
    </sheetView>
  </sheetViews>
  <sheetFormatPr baseColWidth="10" defaultColWidth="10.83984375" defaultRowHeight="14.4"/>
  <cols>
    <col min="1" max="1" width="26.41796875" style="38" bestFit="1" customWidth="1"/>
    <col min="2" max="2" width="52.26171875" style="50" bestFit="1" customWidth="1"/>
    <col min="3" max="3" width="20.41796875" style="50" customWidth="1"/>
    <col min="4" max="4" width="6.68359375" style="50" customWidth="1"/>
    <col min="5" max="5" width="12" style="50" customWidth="1"/>
    <col min="6" max="6" width="13.68359375" style="50" customWidth="1"/>
    <col min="7" max="7" width="15.41796875" style="50" bestFit="1" customWidth="1"/>
    <col min="8" max="8" width="19.68359375" style="50" bestFit="1" customWidth="1"/>
    <col min="9" max="9" width="11.15625" style="50" bestFit="1" customWidth="1"/>
    <col min="10" max="10" width="17.41796875" style="50" customWidth="1"/>
    <col min="11" max="11" width="17.41796875" style="50" bestFit="1" customWidth="1"/>
    <col min="12" max="12" width="10.68359375" style="38" customWidth="1"/>
    <col min="13" max="13" width="17.41796875" style="38" bestFit="1" customWidth="1"/>
    <col min="14" max="14" width="10.68359375" style="38" customWidth="1"/>
    <col min="15" max="16384" width="10.83984375" style="38"/>
  </cols>
  <sheetData>
    <row r="1" spans="1:14" ht="23.1">
      <c r="A1" s="326" t="s">
        <v>173</v>
      </c>
      <c r="B1" s="326"/>
      <c r="C1" s="326"/>
      <c r="D1" s="326"/>
      <c r="E1" s="326"/>
      <c r="F1" s="326"/>
      <c r="G1" s="326"/>
      <c r="H1" s="326"/>
      <c r="I1" s="326"/>
      <c r="J1" s="326"/>
      <c r="K1" s="326"/>
      <c r="L1" s="326"/>
      <c r="M1" s="326"/>
      <c r="N1" s="326"/>
    </row>
    <row r="2" spans="1:14" ht="20.25" customHeight="1">
      <c r="A2" s="39" t="s">
        <v>36</v>
      </c>
      <c r="B2" s="355" t="s">
        <v>481</v>
      </c>
      <c r="C2" s="355"/>
      <c r="D2" s="355"/>
      <c r="E2" s="355"/>
      <c r="F2" s="38"/>
      <c r="G2" s="38"/>
      <c r="H2" s="38"/>
      <c r="I2" s="38"/>
      <c r="J2" s="38"/>
      <c r="K2" s="38"/>
    </row>
    <row r="3" spans="1:14" ht="20.25" customHeight="1">
      <c r="A3" s="39" t="s">
        <v>34</v>
      </c>
      <c r="B3" s="328" t="str">
        <f>'Fiche générale'!B3:I3</f>
        <v>Sciences sociales</v>
      </c>
      <c r="C3" s="329"/>
      <c r="D3" s="329"/>
      <c r="E3" s="329"/>
      <c r="F3" s="329"/>
      <c r="G3" s="329"/>
      <c r="H3" s="329"/>
      <c r="I3" s="329"/>
      <c r="J3" s="330"/>
      <c r="K3" s="38"/>
    </row>
    <row r="4" spans="1:14" ht="40.5" customHeight="1">
      <c r="A4" s="39" t="s">
        <v>27</v>
      </c>
      <c r="B4" s="40" t="str">
        <f>'Fiche générale'!B4</f>
        <v>HMSCS18</v>
      </c>
      <c r="C4" s="41" t="s">
        <v>168</v>
      </c>
      <c r="D4" s="331">
        <v>182</v>
      </c>
      <c r="E4" s="331"/>
      <c r="F4" s="332" t="s">
        <v>35</v>
      </c>
      <c r="G4" s="333"/>
      <c r="H4" s="356" t="s">
        <v>477</v>
      </c>
      <c r="I4" s="357"/>
      <c r="J4" s="357"/>
      <c r="K4" s="357"/>
      <c r="L4" s="357"/>
      <c r="M4" s="357"/>
      <c r="N4" s="358"/>
    </row>
    <row r="5" spans="1:14" ht="20.25" customHeight="1">
      <c r="B5" s="38"/>
      <c r="C5" s="38"/>
      <c r="D5" s="38"/>
      <c r="E5" s="38"/>
      <c r="F5" s="38"/>
      <c r="G5" s="38"/>
      <c r="H5" s="38"/>
      <c r="I5" s="38"/>
      <c r="J5" s="38"/>
      <c r="K5" s="38"/>
    </row>
    <row r="6" spans="1:14" ht="39.75" customHeight="1">
      <c r="A6" s="39" t="s">
        <v>2</v>
      </c>
      <c r="B6" s="62"/>
      <c r="C6" s="41" t="s">
        <v>169</v>
      </c>
      <c r="D6" s="337">
        <v>180</v>
      </c>
      <c r="E6" s="338"/>
      <c r="F6" s="332" t="s">
        <v>3</v>
      </c>
      <c r="G6" s="333"/>
      <c r="H6" s="356" t="s">
        <v>478</v>
      </c>
      <c r="I6" s="357"/>
      <c r="J6" s="357"/>
      <c r="K6" s="357"/>
      <c r="L6" s="357"/>
      <c r="M6" s="357"/>
      <c r="N6" s="358"/>
    </row>
    <row r="7" spans="1:14" ht="20.25" customHeight="1">
      <c r="A7" s="39" t="s">
        <v>45</v>
      </c>
      <c r="B7" s="63"/>
      <c r="C7" s="38"/>
      <c r="D7" s="38"/>
      <c r="E7" s="38"/>
      <c r="F7" s="38"/>
      <c r="G7" s="38"/>
      <c r="H7" s="38"/>
      <c r="I7" s="38"/>
      <c r="J7" s="38"/>
      <c r="K7" s="38"/>
    </row>
    <row r="8" spans="1:14" ht="20.25" customHeight="1">
      <c r="A8" s="42"/>
      <c r="B8" s="21"/>
      <c r="C8" s="38"/>
      <c r="D8" s="38"/>
      <c r="E8" s="38"/>
      <c r="F8" s="38"/>
      <c r="G8" s="38"/>
      <c r="H8" s="43"/>
      <c r="I8" s="43"/>
      <c r="J8" s="43"/>
      <c r="K8" s="43"/>
      <c r="M8" s="44"/>
      <c r="N8" s="44"/>
    </row>
    <row r="9" spans="1:14" ht="15" customHeight="1">
      <c r="B9" s="49"/>
      <c r="C9" s="49"/>
      <c r="D9" s="43"/>
      <c r="E9" s="342" t="s">
        <v>51</v>
      </c>
      <c r="F9" s="343"/>
      <c r="G9" s="342" t="s">
        <v>47</v>
      </c>
      <c r="H9" s="343"/>
      <c r="I9" s="154"/>
      <c r="J9" s="43"/>
      <c r="K9" s="45">
        <v>1</v>
      </c>
      <c r="L9" s="43"/>
      <c r="M9" s="43"/>
      <c r="N9" s="43"/>
    </row>
    <row r="10" spans="1:14" ht="15" customHeight="1">
      <c r="B10" s="49"/>
      <c r="C10" s="49"/>
      <c r="D10" s="46"/>
      <c r="E10" s="322"/>
      <c r="F10" s="323"/>
      <c r="G10" s="324"/>
      <c r="H10" s="325"/>
      <c r="I10" s="154"/>
      <c r="J10" s="47"/>
      <c r="K10" s="47"/>
      <c r="L10" s="47"/>
      <c r="M10" s="47"/>
      <c r="N10" s="47"/>
    </row>
    <row r="11" spans="1:14" ht="15" customHeight="1">
      <c r="A11" s="48">
        <v>3</v>
      </c>
      <c r="B11" s="49"/>
      <c r="C11" s="49"/>
      <c r="D11" s="49"/>
      <c r="J11" s="38"/>
      <c r="K11" s="38"/>
      <c r="M11" s="47"/>
      <c r="N11" s="47"/>
    </row>
    <row r="12" spans="1:14" ht="15" customHeight="1">
      <c r="B12" s="49"/>
      <c r="C12" s="49"/>
      <c r="D12" s="49"/>
      <c r="E12" s="38"/>
      <c r="F12" s="38"/>
      <c r="G12" s="38"/>
      <c r="H12" s="38"/>
      <c r="I12" s="38"/>
      <c r="J12" s="38"/>
      <c r="K12" s="38"/>
      <c r="M12" s="47"/>
      <c r="N12" s="47"/>
    </row>
    <row r="13" spans="1:14">
      <c r="B13" s="49"/>
      <c r="C13" s="49"/>
      <c r="D13" s="49"/>
      <c r="E13" s="344"/>
      <c r="F13" s="344"/>
      <c r="G13" s="78"/>
      <c r="H13" s="49"/>
      <c r="I13" s="49"/>
    </row>
    <row r="14" spans="1:14" ht="26.25" customHeight="1">
      <c r="B14" s="51"/>
      <c r="C14" s="49"/>
      <c r="D14" s="49"/>
      <c r="E14" s="78"/>
      <c r="F14" s="78"/>
      <c r="G14" s="78"/>
      <c r="H14" s="49"/>
      <c r="I14" s="49"/>
      <c r="J14" s="345" t="s">
        <v>28</v>
      </c>
      <c r="K14" s="346"/>
      <c r="L14" s="347"/>
      <c r="M14" s="345" t="s">
        <v>29</v>
      </c>
      <c r="N14" s="347"/>
    </row>
    <row r="15" spans="1:14" ht="39.75" customHeight="1">
      <c r="C15" s="53"/>
      <c r="D15" s="53"/>
      <c r="E15" s="54"/>
      <c r="F15" s="54"/>
      <c r="G15" s="54"/>
      <c r="H15" s="54"/>
      <c r="I15" s="55"/>
      <c r="J15" s="56" t="s">
        <v>30</v>
      </c>
      <c r="K15" s="348" t="str">
        <f>IF(H17="CCI (CC Intégral)","CT pour les dispensés","Contrôle Terminal")</f>
        <v>Contrôle Terminal</v>
      </c>
      <c r="L15" s="349"/>
      <c r="M15" s="348" t="s">
        <v>31</v>
      </c>
      <c r="N15" s="349"/>
    </row>
    <row r="16" spans="1:14" s="50" customFormat="1" ht="31.2">
      <c r="A16" s="57" t="s">
        <v>4</v>
      </c>
      <c r="B16" s="57" t="s">
        <v>5</v>
      </c>
      <c r="C16" s="58" t="s">
        <v>6</v>
      </c>
      <c r="D16" s="59" t="s">
        <v>7</v>
      </c>
      <c r="E16" s="60" t="s">
        <v>8</v>
      </c>
      <c r="F16" s="56" t="s">
        <v>49</v>
      </c>
      <c r="G16" s="56" t="s">
        <v>54</v>
      </c>
      <c r="H16" s="61" t="s">
        <v>50</v>
      </c>
      <c r="I16" s="56" t="s">
        <v>170</v>
      </c>
      <c r="J16" s="59" t="s">
        <v>46</v>
      </c>
      <c r="K16" s="59" t="s">
        <v>32</v>
      </c>
      <c r="L16" s="59" t="s">
        <v>33</v>
      </c>
      <c r="M16" s="59" t="s">
        <v>32</v>
      </c>
      <c r="N16" s="59" t="s">
        <v>33</v>
      </c>
    </row>
    <row r="17" spans="1:15" ht="28.5" customHeight="1">
      <c r="A17" s="174" t="s">
        <v>0</v>
      </c>
      <c r="B17" s="180" t="s">
        <v>224</v>
      </c>
      <c r="C17" s="173" t="s">
        <v>218</v>
      </c>
      <c r="D17" s="171">
        <v>3</v>
      </c>
      <c r="E17" s="171">
        <v>3</v>
      </c>
      <c r="F17" s="171" t="s">
        <v>185</v>
      </c>
      <c r="G17" s="171" t="s">
        <v>185</v>
      </c>
      <c r="H17" s="171"/>
      <c r="I17" s="171"/>
      <c r="J17" s="171"/>
      <c r="K17" s="171"/>
      <c r="L17" s="171"/>
      <c r="M17" s="5"/>
      <c r="N17" s="5"/>
    </row>
    <row r="18" spans="1:15" ht="15" customHeight="1">
      <c r="A18" s="171" t="s">
        <v>48</v>
      </c>
      <c r="B18" s="181" t="s">
        <v>222</v>
      </c>
      <c r="C18" s="182" t="s">
        <v>219</v>
      </c>
      <c r="D18" s="171"/>
      <c r="E18" s="171">
        <v>2</v>
      </c>
      <c r="F18" s="171" t="s">
        <v>185</v>
      </c>
      <c r="G18" s="171" t="s">
        <v>185</v>
      </c>
      <c r="H18" s="277" t="s">
        <v>175</v>
      </c>
      <c r="I18" s="171"/>
      <c r="J18" s="266"/>
      <c r="K18" s="174" t="s">
        <v>13</v>
      </c>
      <c r="L18" s="171" t="s">
        <v>382</v>
      </c>
      <c r="M18" s="170"/>
      <c r="N18" s="170"/>
    </row>
    <row r="19" spans="1:15" ht="15" customHeight="1">
      <c r="A19" s="171" t="s">
        <v>48</v>
      </c>
      <c r="B19" s="183" t="s">
        <v>223</v>
      </c>
      <c r="C19" s="182" t="s">
        <v>220</v>
      </c>
      <c r="D19" s="171"/>
      <c r="E19" s="171">
        <v>1</v>
      </c>
      <c r="F19" s="171" t="s">
        <v>185</v>
      </c>
      <c r="G19" s="171" t="s">
        <v>185</v>
      </c>
      <c r="H19" s="277" t="s">
        <v>174</v>
      </c>
      <c r="I19" s="277"/>
      <c r="J19" s="277">
        <v>2</v>
      </c>
      <c r="K19" s="171" t="s">
        <v>17</v>
      </c>
      <c r="L19" s="171"/>
      <c r="M19" s="170"/>
      <c r="N19" s="170"/>
    </row>
    <row r="20" spans="1:15" ht="15" customHeight="1">
      <c r="A20" s="2"/>
      <c r="B20" s="66"/>
      <c r="C20" s="6"/>
      <c r="D20" s="4"/>
      <c r="E20" s="4"/>
      <c r="F20" s="4"/>
      <c r="G20" s="4"/>
      <c r="H20" s="4"/>
      <c r="I20" s="4"/>
      <c r="J20" s="2"/>
      <c r="K20" s="5"/>
      <c r="L20" s="5"/>
      <c r="M20" s="5"/>
      <c r="N20" s="5"/>
    </row>
    <row r="21" spans="1:15" s="269" customFormat="1" ht="15" customHeight="1">
      <c r="A21" s="2" t="s">
        <v>0</v>
      </c>
      <c r="B21" s="267" t="s">
        <v>487</v>
      </c>
      <c r="C21" s="268" t="s">
        <v>292</v>
      </c>
      <c r="D21" s="2">
        <v>6</v>
      </c>
      <c r="E21" s="2">
        <v>2</v>
      </c>
      <c r="F21" s="2" t="s">
        <v>185</v>
      </c>
      <c r="G21" s="152" t="s">
        <v>185</v>
      </c>
      <c r="H21" s="152"/>
      <c r="I21" s="152"/>
      <c r="J21" s="152"/>
      <c r="K21" s="152"/>
      <c r="L21" s="152"/>
      <c r="M21" s="152"/>
      <c r="N21" s="152"/>
    </row>
    <row r="22" spans="1:15" ht="15" customHeight="1">
      <c r="A22" s="171" t="s">
        <v>48</v>
      </c>
      <c r="B22" s="185" t="s">
        <v>393</v>
      </c>
      <c r="C22" s="182" t="s">
        <v>436</v>
      </c>
      <c r="D22" s="171"/>
      <c r="E22" s="277">
        <v>1</v>
      </c>
      <c r="F22" s="171" t="s">
        <v>185</v>
      </c>
      <c r="G22" s="171" t="s">
        <v>185</v>
      </c>
      <c r="H22" s="277" t="s">
        <v>175</v>
      </c>
      <c r="I22" s="266"/>
      <c r="J22" s="266"/>
      <c r="K22" s="171" t="s">
        <v>13</v>
      </c>
      <c r="L22" s="174" t="s">
        <v>382</v>
      </c>
      <c r="M22" s="170"/>
      <c r="N22" s="170"/>
    </row>
    <row r="23" spans="1:15" ht="15" customHeight="1">
      <c r="A23" s="171" t="s">
        <v>48</v>
      </c>
      <c r="B23" s="185" t="s">
        <v>495</v>
      </c>
      <c r="C23" s="182" t="s">
        <v>437</v>
      </c>
      <c r="D23" s="171"/>
      <c r="E23" s="277">
        <v>1</v>
      </c>
      <c r="F23" s="171" t="s">
        <v>185</v>
      </c>
      <c r="G23" s="171" t="s">
        <v>185</v>
      </c>
      <c r="H23" s="171" t="s">
        <v>175</v>
      </c>
      <c r="I23" s="171"/>
      <c r="J23" s="171"/>
      <c r="K23" s="174" t="s">
        <v>17</v>
      </c>
      <c r="L23" s="174"/>
      <c r="M23" s="170"/>
      <c r="N23" s="170"/>
    </row>
    <row r="24" spans="1:15" ht="15" customHeight="1">
      <c r="A24" s="2"/>
      <c r="B24" s="66"/>
      <c r="C24" s="3"/>
      <c r="D24" s="4"/>
      <c r="E24" s="4"/>
      <c r="F24" s="4"/>
      <c r="G24" s="4"/>
      <c r="H24" s="4"/>
      <c r="I24" s="4"/>
      <c r="J24" s="2"/>
      <c r="K24" s="5"/>
      <c r="L24" s="5"/>
      <c r="M24" s="5"/>
      <c r="N24" s="5"/>
    </row>
    <row r="25" spans="1:15" ht="15" customHeight="1">
      <c r="A25" s="152" t="s">
        <v>0</v>
      </c>
      <c r="B25" s="153" t="s">
        <v>295</v>
      </c>
      <c r="C25" s="79"/>
      <c r="D25" s="198">
        <v>12</v>
      </c>
      <c r="E25" s="4">
        <v>6</v>
      </c>
      <c r="F25" s="4" t="s">
        <v>185</v>
      </c>
      <c r="G25" s="169" t="s">
        <v>185</v>
      </c>
      <c r="H25" s="169"/>
      <c r="I25" s="169"/>
      <c r="J25" s="170"/>
      <c r="K25" s="170"/>
      <c r="L25" s="170"/>
      <c r="M25" s="170"/>
      <c r="N25" s="170"/>
    </row>
    <row r="26" spans="1:15" ht="15" customHeight="1">
      <c r="A26" s="2" t="s">
        <v>48</v>
      </c>
      <c r="B26" s="163" t="s">
        <v>297</v>
      </c>
      <c r="C26" s="160"/>
      <c r="D26" s="4"/>
      <c r="E26" s="277">
        <v>2</v>
      </c>
      <c r="F26" s="4" t="s">
        <v>185</v>
      </c>
      <c r="G26" s="4" t="s">
        <v>185</v>
      </c>
      <c r="H26" s="4" t="s">
        <v>175</v>
      </c>
      <c r="I26" s="4"/>
      <c r="J26" s="2"/>
      <c r="K26" s="5" t="s">
        <v>17</v>
      </c>
      <c r="L26" s="5"/>
      <c r="M26" s="5"/>
      <c r="N26" s="5"/>
    </row>
    <row r="27" spans="1:15" ht="15" customHeight="1">
      <c r="A27" s="233" t="s">
        <v>48</v>
      </c>
      <c r="B27" s="251" t="s">
        <v>464</v>
      </c>
      <c r="C27" s="252"/>
      <c r="D27" s="233"/>
      <c r="E27" s="233">
        <v>1</v>
      </c>
      <c r="F27" s="233" t="s">
        <v>185</v>
      </c>
      <c r="G27" s="233" t="s">
        <v>185</v>
      </c>
      <c r="H27" s="233" t="s">
        <v>174</v>
      </c>
      <c r="I27" s="233"/>
      <c r="J27" s="233">
        <v>2</v>
      </c>
      <c r="K27" s="233" t="s">
        <v>17</v>
      </c>
      <c r="L27" s="233"/>
      <c r="M27" s="170"/>
      <c r="N27" s="170"/>
    </row>
    <row r="28" spans="1:15" ht="15" customHeight="1">
      <c r="A28" s="184" t="s">
        <v>48</v>
      </c>
      <c r="B28" s="185" t="s">
        <v>221</v>
      </c>
      <c r="C28" s="182" t="s">
        <v>434</v>
      </c>
      <c r="D28" s="171"/>
      <c r="E28" s="277">
        <v>3</v>
      </c>
      <c r="F28" s="171" t="s">
        <v>185</v>
      </c>
      <c r="G28" s="277" t="s">
        <v>185</v>
      </c>
      <c r="H28" s="277" t="s">
        <v>174</v>
      </c>
      <c r="I28" s="277"/>
      <c r="J28" s="277">
        <v>2</v>
      </c>
      <c r="K28" s="171" t="s">
        <v>17</v>
      </c>
      <c r="L28" s="171"/>
      <c r="M28" s="170"/>
      <c r="N28" s="170"/>
    </row>
    <row r="29" spans="1:15" ht="15" customHeight="1">
      <c r="A29" s="2"/>
      <c r="B29" s="66"/>
      <c r="C29" s="3"/>
      <c r="D29" s="4"/>
      <c r="E29" s="4"/>
      <c r="F29" s="4"/>
      <c r="G29" s="4"/>
      <c r="H29" s="4"/>
      <c r="I29" s="4"/>
      <c r="J29" s="2"/>
      <c r="K29" s="5"/>
      <c r="L29" s="5"/>
      <c r="M29" s="5"/>
      <c r="N29" s="5"/>
      <c r="O29" s="44"/>
    </row>
    <row r="30" spans="1:15" ht="15" customHeight="1">
      <c r="A30" s="171" t="s">
        <v>0</v>
      </c>
      <c r="B30" s="186" t="s">
        <v>299</v>
      </c>
      <c r="C30" s="187" t="s">
        <v>298</v>
      </c>
      <c r="D30" s="171">
        <v>3</v>
      </c>
      <c r="E30" s="171">
        <v>3</v>
      </c>
      <c r="F30" s="171" t="s">
        <v>185</v>
      </c>
      <c r="G30" s="174" t="s">
        <v>185</v>
      </c>
      <c r="H30" s="174" t="s">
        <v>174</v>
      </c>
      <c r="I30" s="174"/>
      <c r="J30" s="174"/>
      <c r="K30" s="174" t="s">
        <v>17</v>
      </c>
      <c r="L30" s="174"/>
      <c r="M30" s="170"/>
      <c r="N30" s="170"/>
    </row>
    <row r="31" spans="1:15" ht="15" customHeight="1">
      <c r="A31" s="2"/>
      <c r="B31" s="66"/>
      <c r="C31" s="3"/>
      <c r="D31" s="4"/>
      <c r="E31" s="4"/>
      <c r="F31" s="4"/>
      <c r="G31" s="4"/>
      <c r="H31" s="4"/>
      <c r="I31" s="4"/>
      <c r="J31" s="2"/>
      <c r="K31" s="5"/>
      <c r="L31" s="5"/>
      <c r="M31" s="5"/>
      <c r="N31" s="5"/>
    </row>
    <row r="32" spans="1:15">
      <c r="A32" s="152" t="s">
        <v>0</v>
      </c>
      <c r="B32" s="270" t="s">
        <v>488</v>
      </c>
      <c r="C32" s="160"/>
      <c r="D32" s="4">
        <v>3</v>
      </c>
      <c r="E32" s="4">
        <v>3</v>
      </c>
      <c r="F32" s="4" t="s">
        <v>185</v>
      </c>
      <c r="G32" s="4" t="s">
        <v>185</v>
      </c>
      <c r="H32" s="4"/>
      <c r="I32" s="4"/>
      <c r="J32" s="2"/>
      <c r="K32" s="5"/>
      <c r="L32" s="5"/>
      <c r="M32" s="5"/>
      <c r="N32" s="5"/>
    </row>
    <row r="33" spans="1:15" ht="29.5" customHeight="1">
      <c r="A33" s="152" t="s">
        <v>48</v>
      </c>
      <c r="B33" s="163" t="s">
        <v>372</v>
      </c>
      <c r="C33" s="160"/>
      <c r="D33" s="4"/>
      <c r="E33" s="4">
        <v>3</v>
      </c>
      <c r="F33" s="4" t="s">
        <v>185</v>
      </c>
      <c r="G33" s="4" t="s">
        <v>185</v>
      </c>
      <c r="H33" s="4" t="s">
        <v>175</v>
      </c>
      <c r="I33" s="4"/>
      <c r="J33" s="2"/>
      <c r="K33" s="5" t="s">
        <v>17</v>
      </c>
      <c r="L33" s="5"/>
      <c r="M33" s="5"/>
      <c r="N33" s="5"/>
    </row>
    <row r="34" spans="1:15" ht="15" customHeight="1">
      <c r="A34" s="152"/>
      <c r="B34" s="162"/>
      <c r="C34" s="160"/>
      <c r="D34" s="4"/>
      <c r="E34" s="4"/>
      <c r="F34" s="4"/>
      <c r="G34" s="4"/>
      <c r="H34" s="4"/>
      <c r="I34" s="4"/>
      <c r="J34" s="2"/>
      <c r="K34" s="5"/>
      <c r="L34" s="5"/>
      <c r="M34" s="5"/>
      <c r="N34" s="5"/>
    </row>
    <row r="35" spans="1:15" ht="15" customHeight="1">
      <c r="A35" s="2" t="s">
        <v>0</v>
      </c>
      <c r="B35" s="65" t="s">
        <v>489</v>
      </c>
      <c r="C35" s="3"/>
      <c r="D35" s="4">
        <v>3</v>
      </c>
      <c r="E35" s="4">
        <v>1</v>
      </c>
      <c r="F35" s="169" t="s">
        <v>185</v>
      </c>
      <c r="G35" s="169" t="s">
        <v>185</v>
      </c>
      <c r="H35" s="169"/>
      <c r="I35" s="169"/>
      <c r="J35" s="152"/>
      <c r="K35" s="170"/>
      <c r="L35" s="5"/>
      <c r="M35" s="5"/>
      <c r="N35" s="5"/>
    </row>
    <row r="36" spans="1:15" ht="15" customHeight="1">
      <c r="A36" s="2" t="s">
        <v>48</v>
      </c>
      <c r="B36" s="65" t="s">
        <v>489</v>
      </c>
      <c r="C36" s="3"/>
      <c r="D36" s="4"/>
      <c r="E36" s="4">
        <v>1</v>
      </c>
      <c r="F36" s="4" t="s">
        <v>185</v>
      </c>
      <c r="G36" s="4" t="s">
        <v>185</v>
      </c>
      <c r="H36" s="4"/>
      <c r="I36" s="198" t="s">
        <v>486</v>
      </c>
      <c r="J36" s="198"/>
      <c r="K36" s="5"/>
      <c r="L36" s="5"/>
      <c r="M36" s="5"/>
      <c r="N36" s="5"/>
    </row>
    <row r="37" spans="1:15" ht="15" customHeight="1">
      <c r="A37" s="2"/>
      <c r="B37" s="66"/>
      <c r="C37" s="3"/>
      <c r="D37" s="4"/>
      <c r="E37" s="4"/>
      <c r="F37" s="4"/>
      <c r="G37" s="4"/>
      <c r="H37" s="4"/>
      <c r="I37" s="4"/>
      <c r="J37" s="2"/>
      <c r="K37" s="5"/>
      <c r="L37" s="5"/>
      <c r="M37" s="5"/>
      <c r="N37" s="5"/>
    </row>
    <row r="38" spans="1:15" ht="15" customHeight="1">
      <c r="A38" s="2"/>
      <c r="B38" s="66"/>
      <c r="C38" s="3"/>
      <c r="D38" s="4"/>
      <c r="E38" s="4"/>
      <c r="F38" s="4"/>
      <c r="G38" s="4"/>
      <c r="H38" s="4"/>
      <c r="I38" s="4"/>
      <c r="J38" s="2"/>
      <c r="K38" s="5"/>
      <c r="L38" s="5"/>
      <c r="M38" s="5"/>
      <c r="N38" s="5"/>
    </row>
    <row r="39" spans="1:15" ht="15" customHeight="1">
      <c r="A39" s="2"/>
      <c r="B39" s="66"/>
      <c r="C39" s="3"/>
      <c r="D39" s="4"/>
      <c r="E39" s="4"/>
      <c r="F39" s="4"/>
      <c r="G39" s="4"/>
      <c r="H39" s="4"/>
      <c r="I39" s="4"/>
      <c r="J39" s="2"/>
      <c r="K39" s="5"/>
      <c r="L39" s="5"/>
      <c r="M39" s="5"/>
      <c r="N39" s="5"/>
      <c r="O39" s="44"/>
    </row>
    <row r="40" spans="1:15" ht="15" customHeight="1">
      <c r="A40" s="2"/>
      <c r="B40" s="66"/>
      <c r="C40" s="5"/>
      <c r="D40" s="4"/>
      <c r="E40" s="5"/>
      <c r="F40" s="5"/>
      <c r="G40" s="5"/>
      <c r="H40" s="5"/>
      <c r="I40" s="5"/>
      <c r="J40" s="2"/>
      <c r="K40" s="5"/>
      <c r="L40" s="5"/>
      <c r="M40" s="5"/>
      <c r="N40" s="5"/>
    </row>
    <row r="41" spans="1:15" ht="15" customHeight="1">
      <c r="A41" s="2"/>
      <c r="B41" s="66"/>
      <c r="C41" s="5"/>
      <c r="D41" s="4"/>
      <c r="E41" s="5"/>
      <c r="F41" s="5"/>
      <c r="G41" s="5"/>
      <c r="H41" s="5"/>
      <c r="I41" s="5"/>
      <c r="J41" s="2"/>
      <c r="K41" s="5"/>
      <c r="L41" s="5"/>
      <c r="M41" s="5"/>
      <c r="N41" s="5"/>
    </row>
    <row r="42" spans="1:15" ht="15" customHeight="1">
      <c r="A42" s="2"/>
      <c r="B42" s="66"/>
      <c r="C42" s="5"/>
      <c r="D42" s="4"/>
      <c r="E42" s="5"/>
      <c r="F42" s="5"/>
      <c r="G42" s="5"/>
      <c r="H42" s="5"/>
      <c r="I42" s="5"/>
      <c r="J42" s="2"/>
      <c r="K42" s="5"/>
      <c r="L42" s="5"/>
      <c r="M42" s="5"/>
      <c r="N42" s="5"/>
    </row>
    <row r="43" spans="1:15" ht="15" customHeight="1">
      <c r="A43" s="2"/>
      <c r="B43" s="66"/>
      <c r="C43" s="5"/>
      <c r="D43" s="4"/>
      <c r="E43" s="5"/>
      <c r="F43" s="5"/>
      <c r="G43" s="5"/>
      <c r="H43" s="5"/>
      <c r="I43" s="5"/>
      <c r="J43" s="2"/>
      <c r="K43" s="5"/>
      <c r="L43" s="5"/>
      <c r="M43" s="5"/>
      <c r="N43" s="5"/>
    </row>
    <row r="44" spans="1:15">
      <c r="A44" s="2"/>
      <c r="B44" s="65"/>
      <c r="C44" s="3"/>
      <c r="D44" s="4"/>
      <c r="E44" s="5"/>
      <c r="F44" s="5"/>
      <c r="G44" s="5"/>
      <c r="H44" s="5"/>
      <c r="I44" s="5"/>
      <c r="J44" s="7"/>
      <c r="K44" s="5"/>
      <c r="L44" s="5"/>
      <c r="M44" s="5"/>
      <c r="N44" s="5"/>
    </row>
    <row r="45" spans="1:15">
      <c r="A45" s="2"/>
      <c r="B45" s="65"/>
      <c r="C45" s="3"/>
      <c r="D45" s="4"/>
      <c r="E45" s="5"/>
      <c r="F45" s="5"/>
      <c r="G45" s="5"/>
      <c r="H45" s="5"/>
      <c r="I45" s="5"/>
      <c r="J45" s="7"/>
      <c r="K45" s="5"/>
      <c r="L45" s="5"/>
      <c r="M45" s="5"/>
      <c r="N45" s="5"/>
    </row>
    <row r="46" spans="1:15">
      <c r="A46" s="2"/>
      <c r="B46" s="65"/>
      <c r="C46" s="3"/>
      <c r="D46" s="4"/>
      <c r="E46" s="5"/>
      <c r="F46" s="5"/>
      <c r="G46" s="5"/>
      <c r="H46" s="5"/>
      <c r="I46" s="5"/>
      <c r="J46" s="7"/>
      <c r="K46" s="5"/>
      <c r="L46" s="5"/>
      <c r="M46" s="5"/>
      <c r="N46" s="5"/>
    </row>
    <row r="47" spans="1:15">
      <c r="A47" s="2"/>
      <c r="B47" s="65"/>
      <c r="C47" s="3"/>
      <c r="D47" s="4"/>
      <c r="E47" s="5"/>
      <c r="F47" s="5"/>
      <c r="G47" s="5"/>
      <c r="H47" s="5"/>
      <c r="I47" s="5"/>
      <c r="J47" s="7"/>
      <c r="K47" s="5"/>
      <c r="L47" s="5"/>
      <c r="M47" s="5"/>
      <c r="N47" s="5"/>
    </row>
    <row r="48" spans="1:15">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s="44" customFormat="1" ht="18.3">
      <c r="A52" s="2"/>
      <c r="B52" s="67"/>
      <c r="C52" s="8"/>
      <c r="D52" s="4"/>
      <c r="E52" s="9"/>
      <c r="F52" s="9"/>
      <c r="G52" s="9"/>
      <c r="H52" s="9"/>
      <c r="I52" s="9"/>
      <c r="J52" s="10"/>
      <c r="K52" s="5"/>
      <c r="L52" s="5"/>
      <c r="M52" s="5"/>
      <c r="N52" s="5"/>
    </row>
    <row r="53" spans="1:14" s="44" customFormat="1" ht="16.8">
      <c r="A53" s="2"/>
      <c r="B53" s="68"/>
      <c r="C53" s="11"/>
      <c r="D53" s="4"/>
      <c r="E53" s="5"/>
      <c r="F53" s="5"/>
      <c r="G53" s="5"/>
      <c r="H53" s="5"/>
      <c r="I53" s="5"/>
      <c r="J53" s="12"/>
      <c r="K53" s="5"/>
      <c r="L53" s="5"/>
      <c r="M53" s="5"/>
      <c r="N53" s="5"/>
    </row>
    <row r="54" spans="1:14" s="44" customFormat="1">
      <c r="A54" s="2"/>
      <c r="B54" s="65"/>
      <c r="C54" s="3"/>
      <c r="D54" s="4"/>
      <c r="E54" s="5"/>
      <c r="F54" s="5"/>
      <c r="G54" s="5"/>
      <c r="H54" s="5"/>
      <c r="I54" s="5"/>
      <c r="J54" s="7"/>
      <c r="K54" s="5"/>
      <c r="L54" s="5"/>
      <c r="M54" s="5"/>
      <c r="N54" s="5"/>
    </row>
    <row r="55" spans="1:14" s="44" customFormat="1">
      <c r="A55" s="2"/>
      <c r="B55" s="65"/>
      <c r="C55" s="3"/>
      <c r="D55" s="4"/>
      <c r="E55" s="5"/>
      <c r="F55" s="5"/>
      <c r="G55" s="5"/>
      <c r="H55" s="5"/>
      <c r="I55" s="5"/>
      <c r="J55" s="7"/>
      <c r="K55" s="5"/>
      <c r="L55" s="5"/>
      <c r="M55" s="5"/>
      <c r="N55" s="5"/>
    </row>
    <row r="56" spans="1:14" s="44" customFormat="1">
      <c r="A56" s="2"/>
      <c r="B56" s="65"/>
      <c r="C56" s="3"/>
      <c r="D56" s="4"/>
      <c r="E56" s="5"/>
      <c r="F56" s="5"/>
      <c r="G56" s="5"/>
      <c r="H56" s="5"/>
      <c r="I56" s="5"/>
      <c r="J56" s="7"/>
      <c r="K56" s="5"/>
      <c r="L56" s="5"/>
      <c r="M56" s="5"/>
      <c r="N56" s="5"/>
    </row>
    <row r="57" spans="1:14" s="44" customFormat="1">
      <c r="A57" s="2"/>
      <c r="B57" s="65"/>
      <c r="C57" s="3"/>
      <c r="D57" s="4"/>
      <c r="E57" s="5"/>
      <c r="F57" s="5"/>
      <c r="G57" s="5"/>
      <c r="H57" s="5"/>
      <c r="I57" s="5"/>
      <c r="J57" s="7"/>
      <c r="K57" s="5"/>
      <c r="L57" s="5"/>
      <c r="M57" s="5"/>
      <c r="N57" s="5"/>
    </row>
    <row r="58" spans="1:14" s="44" customFormat="1">
      <c r="A58" s="2"/>
      <c r="B58" s="65"/>
      <c r="C58" s="3"/>
      <c r="D58" s="4"/>
      <c r="E58" s="5"/>
      <c r="F58" s="5"/>
      <c r="G58" s="5"/>
      <c r="H58" s="5"/>
      <c r="I58" s="5"/>
      <c r="J58" s="7"/>
      <c r="K58" s="5"/>
      <c r="L58" s="5"/>
      <c r="M58" s="5"/>
      <c r="N58" s="5"/>
    </row>
    <row r="59" spans="1:14" s="44" customFormat="1">
      <c r="A59" s="2"/>
      <c r="B59" s="65"/>
      <c r="C59" s="3"/>
      <c r="D59" s="4"/>
      <c r="E59" s="5"/>
      <c r="F59" s="5"/>
      <c r="G59" s="5"/>
      <c r="H59" s="5"/>
      <c r="I59" s="5"/>
      <c r="J59" s="7"/>
      <c r="K59" s="5"/>
      <c r="L59" s="5"/>
      <c r="M59" s="5"/>
      <c r="N59" s="5"/>
    </row>
    <row r="60" spans="1:14" s="44" customFormat="1">
      <c r="A60" s="2"/>
      <c r="B60" s="65"/>
      <c r="C60" s="3"/>
      <c r="D60" s="4"/>
      <c r="E60" s="5"/>
      <c r="F60" s="5"/>
      <c r="G60" s="5"/>
      <c r="H60" s="5"/>
      <c r="I60" s="5"/>
      <c r="J60" s="7"/>
      <c r="K60" s="5"/>
      <c r="L60" s="5"/>
      <c r="M60" s="5"/>
      <c r="N60" s="5"/>
    </row>
    <row r="61" spans="1:14" s="44" customFormat="1">
      <c r="A61" s="2"/>
      <c r="B61" s="65"/>
      <c r="C61" s="3"/>
      <c r="D61" s="4"/>
      <c r="E61" s="5"/>
      <c r="F61" s="5"/>
      <c r="G61" s="5"/>
      <c r="H61" s="5"/>
      <c r="I61" s="5"/>
      <c r="J61" s="7"/>
      <c r="K61" s="5"/>
      <c r="L61" s="5"/>
      <c r="M61" s="5"/>
      <c r="N61" s="5"/>
    </row>
    <row r="62" spans="1:14" s="44" customFormat="1">
      <c r="A62" s="2"/>
      <c r="B62" s="65"/>
      <c r="C62" s="3"/>
      <c r="D62" s="4"/>
      <c r="E62" s="5"/>
      <c r="F62" s="5"/>
      <c r="G62" s="5"/>
      <c r="H62" s="5"/>
      <c r="I62" s="5"/>
      <c r="J62" s="7"/>
      <c r="K62" s="5"/>
      <c r="L62" s="5"/>
      <c r="M62" s="5"/>
      <c r="N62" s="5"/>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row r="548" spans="1:14">
      <c r="A548" s="73"/>
      <c r="B548" s="74"/>
      <c r="C548" s="74"/>
      <c r="D548" s="74"/>
      <c r="E548" s="74"/>
      <c r="F548" s="74"/>
      <c r="G548" s="74"/>
      <c r="H548" s="74"/>
      <c r="I548" s="74"/>
      <c r="J548" s="74"/>
      <c r="K548" s="74"/>
      <c r="L548" s="73"/>
      <c r="M548" s="73"/>
      <c r="N548" s="73"/>
    </row>
    <row r="549" spans="1:14">
      <c r="A549" s="73"/>
      <c r="B549" s="74"/>
      <c r="C549" s="74"/>
      <c r="D549" s="74"/>
      <c r="E549" s="74"/>
      <c r="F549" s="74"/>
      <c r="G549" s="74"/>
      <c r="H549" s="74"/>
      <c r="I549" s="74"/>
      <c r="J549" s="74"/>
      <c r="K549" s="74"/>
      <c r="L549" s="73"/>
      <c r="M549" s="73"/>
      <c r="N549" s="73"/>
    </row>
    <row r="550" spans="1:14">
      <c r="A550" s="73"/>
      <c r="B550" s="74"/>
      <c r="C550" s="74"/>
      <c r="D550" s="74"/>
      <c r="E550" s="74"/>
      <c r="F550" s="74"/>
      <c r="G550" s="74"/>
      <c r="H550" s="74"/>
      <c r="I550" s="74"/>
      <c r="J550" s="74"/>
      <c r="K550" s="74"/>
      <c r="L550" s="73"/>
      <c r="M550" s="73"/>
      <c r="N550" s="73"/>
    </row>
    <row r="551" spans="1:14">
      <c r="A551" s="73"/>
      <c r="B551" s="74"/>
      <c r="C551" s="74"/>
      <c r="D551" s="74"/>
      <c r="E551" s="74"/>
      <c r="F551" s="74"/>
      <c r="G551" s="74"/>
      <c r="H551" s="74"/>
      <c r="I551" s="74"/>
      <c r="J551" s="74"/>
      <c r="K551" s="74"/>
      <c r="L551" s="73"/>
      <c r="M551" s="73"/>
      <c r="N551" s="73"/>
    </row>
    <row r="552" spans="1:14">
      <c r="A552" s="73"/>
      <c r="B552" s="74"/>
      <c r="C552" s="74"/>
      <c r="D552" s="74"/>
      <c r="E552" s="74"/>
      <c r="F552" s="74"/>
      <c r="G552" s="74"/>
      <c r="H552" s="74"/>
      <c r="I552" s="74"/>
      <c r="J552" s="74"/>
      <c r="K552" s="74"/>
      <c r="L552" s="73"/>
      <c r="M552" s="73"/>
      <c r="N552" s="73"/>
    </row>
    <row r="553" spans="1:14">
      <c r="A553" s="73"/>
      <c r="B553" s="74"/>
      <c r="C553" s="74"/>
      <c r="D553" s="74"/>
      <c r="E553" s="74"/>
      <c r="F553" s="74"/>
      <c r="G553" s="74"/>
      <c r="H553" s="74"/>
      <c r="I553" s="74"/>
      <c r="J553" s="74"/>
      <c r="K553" s="74"/>
      <c r="L553" s="73"/>
      <c r="M553" s="73"/>
      <c r="N553" s="73"/>
    </row>
    <row r="554" spans="1:14">
      <c r="A554" s="73"/>
      <c r="B554" s="74"/>
      <c r="C554" s="74"/>
      <c r="D554" s="74"/>
      <c r="E554" s="74"/>
      <c r="F554" s="74"/>
      <c r="G554" s="74"/>
      <c r="H554" s="74"/>
      <c r="I554" s="74"/>
      <c r="J554" s="74"/>
      <c r="K554" s="74"/>
      <c r="L554" s="73"/>
      <c r="M554" s="73"/>
      <c r="N554" s="73"/>
    </row>
  </sheetData>
  <sheetProtection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71" priority="46">
      <formula>$A$11=2</formula>
    </cfRule>
    <cfRule type="expression" dxfId="70" priority="47">
      <formula>$A$11=3</formula>
    </cfRule>
    <cfRule type="expression" dxfId="69" priority="48">
      <formula>$A$11=1</formula>
    </cfRule>
  </conditionalFormatting>
  <conditionalFormatting sqref="I25:I27 K25:L30 K32:L34 I32:I34 I37:I62 K37:L62 L35:L36 I29:I30">
    <cfRule type="expression" dxfId="68" priority="45">
      <formula>$H25="CCI (CC Intégral)"</formula>
    </cfRule>
  </conditionalFormatting>
  <conditionalFormatting sqref="I25:J27 I32:J34 I37:J62 I29:J30">
    <cfRule type="expression" dxfId="67" priority="44">
      <formula>$H25="CT (Contrôle terminal)"</formula>
    </cfRule>
  </conditionalFormatting>
  <conditionalFormatting sqref="K15:L16">
    <cfRule type="expression" dxfId="66" priority="41">
      <formula>$H$17="CCI (CC Intégral)"</formula>
    </cfRule>
  </conditionalFormatting>
  <conditionalFormatting sqref="I17:I19 K17:L17 K19:L19">
    <cfRule type="expression" dxfId="65" priority="40">
      <formula>$H17="CCI (CC Intégral)"</formula>
    </cfRule>
  </conditionalFormatting>
  <conditionalFormatting sqref="I17:J19">
    <cfRule type="expression" dxfId="64" priority="39">
      <formula>$H17="CT (Contrôle terminal)"</formula>
    </cfRule>
  </conditionalFormatting>
  <conditionalFormatting sqref="C17">
    <cfRule type="duplicateValues" dxfId="63" priority="38"/>
  </conditionalFormatting>
  <conditionalFormatting sqref="C18:C19">
    <cfRule type="duplicateValues" dxfId="62" priority="37"/>
  </conditionalFormatting>
  <conditionalFormatting sqref="C18:C19">
    <cfRule type="duplicateValues" dxfId="61" priority="36"/>
  </conditionalFormatting>
  <conditionalFormatting sqref="I21:I23 K21:L23">
    <cfRule type="expression" dxfId="60" priority="35">
      <formula>$H21="CCI (CC Intégral)"</formula>
    </cfRule>
  </conditionalFormatting>
  <conditionalFormatting sqref="I21:J23">
    <cfRule type="expression" dxfId="59" priority="34">
      <formula>$H21="CT (Contrôle terminal)"</formula>
    </cfRule>
  </conditionalFormatting>
  <conditionalFormatting sqref="M14:N19 M21:N23 M30:N30 M25:N28 M32:N62">
    <cfRule type="expression" dxfId="58" priority="43">
      <formula>#REF!="Session unique"</formula>
    </cfRule>
  </conditionalFormatting>
  <conditionalFormatting sqref="C28 C21:C23">
    <cfRule type="duplicateValues" dxfId="57" priority="24"/>
  </conditionalFormatting>
  <conditionalFormatting sqref="K20:L20 I20">
    <cfRule type="expression" dxfId="56" priority="22">
      <formula>$H20="CCI (CC Intégral)"</formula>
    </cfRule>
  </conditionalFormatting>
  <conditionalFormatting sqref="I20:J20">
    <cfRule type="expression" dxfId="55" priority="21">
      <formula>$H20="CT (Contrôle terminal)"</formula>
    </cfRule>
  </conditionalFormatting>
  <conditionalFormatting sqref="M20:N20">
    <cfRule type="expression" dxfId="54" priority="20">
      <formula>#REF!="Session unique"</formula>
    </cfRule>
  </conditionalFormatting>
  <conditionalFormatting sqref="K24:L24 I24">
    <cfRule type="expression" dxfId="53" priority="18">
      <formula>$H24="CCI (CC Intégral)"</formula>
    </cfRule>
  </conditionalFormatting>
  <conditionalFormatting sqref="I24:J24">
    <cfRule type="expression" dxfId="52" priority="17">
      <formula>$H24="CT (Contrôle terminal)"</formula>
    </cfRule>
  </conditionalFormatting>
  <conditionalFormatting sqref="M24:N24">
    <cfRule type="expression" dxfId="51" priority="16">
      <formula>#REF!="Session unique"</formula>
    </cfRule>
  </conditionalFormatting>
  <conditionalFormatting sqref="M28:N29">
    <cfRule type="expression" dxfId="50" priority="12">
      <formula>#REF!="Session unique"</formula>
    </cfRule>
  </conditionalFormatting>
  <conditionalFormatting sqref="K31:L31 I31">
    <cfRule type="expression" dxfId="49" priority="10">
      <formula>$H31="CCI (CC Intégral)"</formula>
    </cfRule>
  </conditionalFormatting>
  <conditionalFormatting sqref="I31:J31">
    <cfRule type="expression" dxfId="48" priority="9">
      <formula>$H31="CT (Contrôle terminal)"</formula>
    </cfRule>
  </conditionalFormatting>
  <conditionalFormatting sqref="M31:N31">
    <cfRule type="expression" dxfId="47" priority="8">
      <formula>#REF!="Session unique"</formula>
    </cfRule>
  </conditionalFormatting>
  <conditionalFormatting sqref="I28:J28">
    <cfRule type="expression" dxfId="46" priority="3">
      <formula>$H28="CT (Contrôle terminal)"</formula>
    </cfRule>
  </conditionalFormatting>
  <conditionalFormatting sqref="I35:I36 K35:K36">
    <cfRule type="expression" dxfId="45" priority="6">
      <formula>$H35="CCI (CC Intégral)"</formula>
    </cfRule>
  </conditionalFormatting>
  <conditionalFormatting sqref="I35:J36">
    <cfRule type="expression" dxfId="44" priority="5">
      <formula>$H35="CT (Contrôle terminal)"</formula>
    </cfRule>
  </conditionalFormatting>
  <conditionalFormatting sqref="I28">
    <cfRule type="expression" dxfId="43" priority="4">
      <formula>$H28="CCI (CC Intégral)"</formula>
    </cfRule>
  </conditionalFormatting>
  <conditionalFormatting sqref="K18">
    <cfRule type="expression" dxfId="42" priority="2">
      <formula>$H18="CCI (CC Intégral)"</formula>
    </cfRule>
  </conditionalFormatting>
  <conditionalFormatting sqref="L18">
    <cfRule type="expression" dxfId="41" priority="1">
      <formula>$H18="CCI (CC Intégral)"</formula>
    </cfRule>
  </conditionalFormatting>
  <dataValidations count="4">
    <dataValidation type="list" allowBlank="1" showInputMessage="1" showErrorMessage="1" sqref="F17:G62" xr:uid="{00000000-0002-0000-0E00-000000000000}">
      <formula1>"Oui,Non"</formula1>
    </dataValidation>
    <dataValidation type="list" allowBlank="1" showInputMessage="1" showErrorMessage="1" sqref="A17:A62" xr:uid="{00000000-0002-0000-0E00-000001000000}">
      <formula1>Nat_ELP</formula1>
    </dataValidation>
    <dataValidation type="list" allowBlank="1" showInputMessage="1" showErrorMessage="1" sqref="H17:H62" xr:uid="{00000000-0002-0000-0E00-000002000000}">
      <formula1>Type_contrôle</formula1>
    </dataValidation>
    <dataValidation type="list" allowBlank="1" showInputMessage="1" showErrorMessage="1" sqref="M17:M62 K17:K62" xr:uid="{00000000-0002-0000-0E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77825" r:id="rId3" name="Option Button 1">
              <controlPr defaultSize="0" autoFill="0" autoLine="0" autoPict="0">
                <anchor moveWithCells="1">
                  <from>
                    <xdr:col>0</xdr:col>
                    <xdr:colOff>316230</xdr:colOff>
                    <xdr:row>8</xdr:row>
                    <xdr:rowOff>76200</xdr:rowOff>
                  </from>
                  <to>
                    <xdr:col>0</xdr:col>
                    <xdr:colOff>1676400</xdr:colOff>
                    <xdr:row>9</xdr:row>
                    <xdr:rowOff>152400</xdr:rowOff>
                  </to>
                </anchor>
              </controlPr>
            </control>
          </mc:Choice>
        </mc:AlternateContent>
        <mc:AlternateContent xmlns:mc="http://schemas.openxmlformats.org/markup-compatibility/2006">
          <mc:Choice Requires="x14">
            <control shapeId="77826" r:id="rId4" name="Option Button 2">
              <controlPr defaultSize="0" autoFill="0" autoLine="0" autoPict="0">
                <anchor moveWithCells="1">
                  <from>
                    <xdr:col>0</xdr:col>
                    <xdr:colOff>316230</xdr:colOff>
                    <xdr:row>11</xdr:row>
                    <xdr:rowOff>87630</xdr:rowOff>
                  </from>
                  <to>
                    <xdr:col>0</xdr:col>
                    <xdr:colOff>1676400</xdr:colOff>
                    <xdr:row>12</xdr:row>
                    <xdr:rowOff>152400</xdr:rowOff>
                  </to>
                </anchor>
              </controlPr>
            </control>
          </mc:Choice>
        </mc:AlternateContent>
        <mc:AlternateContent xmlns:mc="http://schemas.openxmlformats.org/markup-compatibility/2006">
          <mc:Choice Requires="x14">
            <control shapeId="77827" r:id="rId5" name="Option Button 3">
              <controlPr defaultSize="0" autoFill="0" autoLine="0" autoPict="0">
                <anchor moveWithCells="1">
                  <from>
                    <xdr:col>0</xdr:col>
                    <xdr:colOff>316230</xdr:colOff>
                    <xdr:row>9</xdr:row>
                    <xdr:rowOff>201930</xdr:rowOff>
                  </from>
                  <to>
                    <xdr:col>0</xdr:col>
                    <xdr:colOff>1676400</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2" id="{2D5B2022-B6C2-47AC-A4A5-26399CD1D7EE}">
            <xm:f>'Fiche générale'!$B$5="Session unique"</xm:f>
            <x14:dxf>
              <fill>
                <patternFill>
                  <bgColor theme="1"/>
                </patternFill>
              </fill>
            </x14:dxf>
          </x14:cfRule>
          <xm:sqref>M14:N19 M21:N23 M30:N30 M25:N28 M32:N62</xm:sqref>
        </x14:conditionalFormatting>
        <x14:conditionalFormatting xmlns:xm="http://schemas.microsoft.com/office/excel/2006/main">
          <x14:cfRule type="expression" priority="19" id="{7552612E-AE8E-47B4-ADD6-EDB1AE13CA0E}">
            <xm:f>'Fiche générale'!$B$5="Session unique"</xm:f>
            <x14:dxf>
              <fill>
                <patternFill>
                  <bgColor theme="1"/>
                </patternFill>
              </fill>
            </x14:dxf>
          </x14:cfRule>
          <xm:sqref>M20:N20</xm:sqref>
        </x14:conditionalFormatting>
        <x14:conditionalFormatting xmlns:xm="http://schemas.microsoft.com/office/excel/2006/main">
          <x14:cfRule type="expression" priority="15" id="{B0C7874A-8F0D-42B8-8B8B-5A92F061AADF}">
            <xm:f>'Fiche générale'!$B$5="Session unique"</xm:f>
            <x14:dxf>
              <fill>
                <patternFill>
                  <bgColor theme="1"/>
                </patternFill>
              </fill>
            </x14:dxf>
          </x14:cfRule>
          <xm:sqref>M24:N24</xm:sqref>
        </x14:conditionalFormatting>
        <x14:conditionalFormatting xmlns:xm="http://schemas.microsoft.com/office/excel/2006/main">
          <x14:cfRule type="expression" priority="11" id="{95EC55D3-A1C8-400A-9721-7B0F96B88325}">
            <xm:f>'Fiche générale'!$B$5="Session unique"</xm:f>
            <x14:dxf>
              <fill>
                <patternFill>
                  <bgColor theme="1"/>
                </patternFill>
              </fill>
            </x14:dxf>
          </x14:cfRule>
          <xm:sqref>M28:N29</xm:sqref>
        </x14:conditionalFormatting>
        <x14:conditionalFormatting xmlns:xm="http://schemas.microsoft.com/office/excel/2006/main">
          <x14:cfRule type="expression" priority="7" id="{A32DC79D-5010-44F5-A7C8-69486ABB9228}">
            <xm:f>'Fiche générale'!$B$5="Session unique"</xm:f>
            <x14:dxf>
              <fill>
                <patternFill>
                  <bgColor theme="1"/>
                </patternFill>
              </fill>
            </x14:dxf>
          </x14:cfRule>
          <xm:sqref>M31:N31</xm:sqref>
        </x14:conditionalFormatting>
      </x14:conditionalFormattings>
    </ex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N541"/>
  <sheetViews>
    <sheetView showGridLines="0" showZeros="0" topLeftCell="A15" zoomScale="75" zoomScaleNormal="75" zoomScalePageLayoutView="130" workbookViewId="0">
      <selection activeCell="G34" sqref="G34"/>
    </sheetView>
  </sheetViews>
  <sheetFormatPr baseColWidth="10" defaultColWidth="10.83984375" defaultRowHeight="14.4"/>
  <cols>
    <col min="1" max="1" width="26.41796875" style="38" bestFit="1" customWidth="1"/>
    <col min="2" max="2" width="52.26171875" style="50" bestFit="1" customWidth="1"/>
    <col min="3" max="3" width="20.41796875" style="50" customWidth="1"/>
    <col min="4" max="4" width="6.68359375" style="50" customWidth="1"/>
    <col min="5" max="5" width="12" style="50" customWidth="1"/>
    <col min="6" max="6" width="13.68359375" style="50" customWidth="1"/>
    <col min="7" max="7" width="15.41796875" style="50" bestFit="1" customWidth="1"/>
    <col min="8" max="8" width="19.68359375" style="50" bestFit="1" customWidth="1"/>
    <col min="9" max="9" width="11.15625" style="50" bestFit="1" customWidth="1"/>
    <col min="10" max="10" width="17.41796875" style="50" customWidth="1"/>
    <col min="11" max="11" width="17.41796875" style="50" bestFit="1" customWidth="1"/>
    <col min="12" max="12" width="10.68359375" style="38" customWidth="1"/>
    <col min="13" max="13" width="17.41796875" style="38" bestFit="1" customWidth="1"/>
    <col min="14" max="14" width="10.68359375" style="38" customWidth="1"/>
    <col min="15" max="16384" width="10.83984375" style="38"/>
  </cols>
  <sheetData>
    <row r="1" spans="1:14" ht="23.1">
      <c r="A1" s="326" t="s">
        <v>173</v>
      </c>
      <c r="B1" s="326"/>
      <c r="C1" s="326"/>
      <c r="D1" s="326"/>
      <c r="E1" s="326"/>
      <c r="F1" s="326"/>
      <c r="G1" s="326"/>
      <c r="H1" s="326"/>
      <c r="I1" s="326"/>
      <c r="J1" s="326"/>
      <c r="K1" s="326"/>
      <c r="L1" s="326"/>
      <c r="M1" s="326"/>
      <c r="N1" s="326"/>
    </row>
    <row r="2" spans="1:14" ht="20.25" customHeight="1">
      <c r="A2" s="39" t="s">
        <v>36</v>
      </c>
      <c r="B2" s="355" t="s">
        <v>481</v>
      </c>
      <c r="C2" s="355"/>
      <c r="D2" s="355"/>
      <c r="E2" s="355"/>
      <c r="F2" s="38"/>
      <c r="G2" s="38"/>
      <c r="H2" s="38"/>
      <c r="I2" s="38"/>
      <c r="J2" s="38"/>
      <c r="K2" s="38"/>
    </row>
    <row r="3" spans="1:14" ht="20.25" customHeight="1">
      <c r="A3" s="39" t="s">
        <v>34</v>
      </c>
      <c r="B3" s="328" t="str">
        <f>'Fiche générale'!B3:I3</f>
        <v>Sciences sociales</v>
      </c>
      <c r="C3" s="329"/>
      <c r="D3" s="329"/>
      <c r="E3" s="329"/>
      <c r="F3" s="329"/>
      <c r="G3" s="329"/>
      <c r="H3" s="329"/>
      <c r="I3" s="329"/>
      <c r="J3" s="330"/>
      <c r="K3" s="38"/>
    </row>
    <row r="4" spans="1:14" ht="39.75" customHeight="1">
      <c r="A4" s="39" t="s">
        <v>27</v>
      </c>
      <c r="B4" s="40" t="str">
        <f>'Fiche générale'!B4</f>
        <v>HMSCS18</v>
      </c>
      <c r="C4" s="41" t="s">
        <v>168</v>
      </c>
      <c r="D4" s="331">
        <v>282</v>
      </c>
      <c r="E4" s="331"/>
      <c r="F4" s="332" t="s">
        <v>35</v>
      </c>
      <c r="G4" s="333"/>
      <c r="H4" s="356" t="s">
        <v>477</v>
      </c>
      <c r="I4" s="357"/>
      <c r="J4" s="357"/>
      <c r="K4" s="357"/>
      <c r="L4" s="357"/>
      <c r="M4" s="357"/>
      <c r="N4" s="358"/>
    </row>
    <row r="5" spans="1:14" ht="20.25" customHeight="1">
      <c r="B5" s="38"/>
      <c r="C5" s="38"/>
      <c r="D5" s="38"/>
      <c r="E5" s="38"/>
      <c r="F5" s="38"/>
      <c r="G5" s="38"/>
      <c r="H5" s="38"/>
      <c r="I5" s="38"/>
      <c r="J5" s="38"/>
      <c r="K5" s="38"/>
    </row>
    <row r="6" spans="1:14" ht="40.5" customHeight="1">
      <c r="A6" s="39" t="s">
        <v>2</v>
      </c>
      <c r="B6" s="62"/>
      <c r="C6" s="41" t="s">
        <v>169</v>
      </c>
      <c r="D6" s="337">
        <v>180</v>
      </c>
      <c r="E6" s="338"/>
      <c r="F6" s="332" t="s">
        <v>3</v>
      </c>
      <c r="G6" s="333"/>
      <c r="H6" s="356" t="s">
        <v>479</v>
      </c>
      <c r="I6" s="357"/>
      <c r="J6" s="357"/>
      <c r="K6" s="357"/>
      <c r="L6" s="357"/>
      <c r="M6" s="357"/>
      <c r="N6" s="358"/>
    </row>
    <row r="7" spans="1:14" ht="20.25" customHeight="1">
      <c r="A7" s="39" t="s">
        <v>45</v>
      </c>
      <c r="B7" s="63"/>
      <c r="C7" s="38"/>
      <c r="D7" s="38"/>
      <c r="E7" s="38"/>
      <c r="F7" s="38"/>
      <c r="G7" s="38"/>
      <c r="H7" s="38"/>
      <c r="I7" s="38"/>
      <c r="J7" s="38"/>
      <c r="K7" s="38"/>
    </row>
    <row r="8" spans="1:14" ht="20.25" customHeight="1">
      <c r="A8" s="42"/>
      <c r="B8" s="21"/>
      <c r="C8" s="38"/>
      <c r="D8" s="38"/>
      <c r="E8" s="38"/>
      <c r="F8" s="38"/>
      <c r="G8" s="38"/>
      <c r="H8" s="43"/>
      <c r="I8" s="43"/>
      <c r="J8" s="43"/>
      <c r="K8" s="43"/>
      <c r="M8" s="44"/>
      <c r="N8" s="44"/>
    </row>
    <row r="9" spans="1:14" ht="15" customHeight="1">
      <c r="B9" s="51"/>
      <c r="C9" s="51"/>
      <c r="D9" s="43"/>
      <c r="E9" s="342" t="s">
        <v>51</v>
      </c>
      <c r="F9" s="343"/>
      <c r="G9" s="342" t="s">
        <v>47</v>
      </c>
      <c r="H9" s="343"/>
      <c r="I9" s="154"/>
      <c r="J9" s="43"/>
      <c r="K9" s="45">
        <v>1</v>
      </c>
      <c r="L9" s="43"/>
      <c r="M9" s="43"/>
      <c r="N9" s="43"/>
    </row>
    <row r="10" spans="1:14" ht="15" customHeight="1">
      <c r="B10" s="51"/>
      <c r="C10" s="51"/>
      <c r="D10" s="46"/>
      <c r="E10" s="322"/>
      <c r="F10" s="323"/>
      <c r="G10" s="324"/>
      <c r="H10" s="325"/>
      <c r="I10" s="154"/>
      <c r="J10" s="47"/>
      <c r="K10" s="47"/>
      <c r="L10" s="47"/>
      <c r="M10" s="47"/>
      <c r="N10" s="47"/>
    </row>
    <row r="11" spans="1:14" ht="15" customHeight="1">
      <c r="A11" s="48">
        <v>3</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44"/>
      <c r="F13" s="344"/>
      <c r="G13" s="78"/>
      <c r="H13" s="49"/>
      <c r="I13" s="49"/>
    </row>
    <row r="14" spans="1:14" ht="26.25" customHeight="1">
      <c r="B14" s="51"/>
      <c r="C14" s="49"/>
      <c r="D14" s="49"/>
      <c r="E14" s="78"/>
      <c r="F14" s="78"/>
      <c r="G14" s="78"/>
      <c r="H14" s="49"/>
      <c r="I14" s="49"/>
      <c r="J14" s="345" t="s">
        <v>28</v>
      </c>
      <c r="K14" s="346"/>
      <c r="L14" s="347"/>
      <c r="M14" s="345" t="s">
        <v>29</v>
      </c>
      <c r="N14" s="347"/>
    </row>
    <row r="15" spans="1:14" ht="39.75" customHeight="1">
      <c r="C15" s="53"/>
      <c r="D15" s="53"/>
      <c r="E15" s="54"/>
      <c r="F15" s="54"/>
      <c r="G15" s="54"/>
      <c r="H15" s="54"/>
      <c r="I15" s="55"/>
      <c r="J15" s="56" t="s">
        <v>30</v>
      </c>
      <c r="K15" s="348" t="str">
        <f>IF(H17="CCI (CC Intégral)","CT pour les dispensés","Contrôle Terminal")</f>
        <v>Contrôle Terminal</v>
      </c>
      <c r="L15" s="349"/>
      <c r="M15" s="348" t="s">
        <v>31</v>
      </c>
      <c r="N15" s="349"/>
    </row>
    <row r="16" spans="1:14" s="50" customFormat="1" ht="31.2">
      <c r="A16" s="57" t="s">
        <v>4</v>
      </c>
      <c r="B16" s="57" t="s">
        <v>5</v>
      </c>
      <c r="C16" s="58" t="s">
        <v>6</v>
      </c>
      <c r="D16" s="59" t="s">
        <v>7</v>
      </c>
      <c r="E16" s="60" t="s">
        <v>8</v>
      </c>
      <c r="F16" s="56" t="s">
        <v>49</v>
      </c>
      <c r="G16" s="56" t="s">
        <v>54</v>
      </c>
      <c r="H16" s="61" t="s">
        <v>50</v>
      </c>
      <c r="I16" s="56" t="s">
        <v>170</v>
      </c>
      <c r="J16" s="59" t="s">
        <v>46</v>
      </c>
      <c r="K16" s="59" t="s">
        <v>32</v>
      </c>
      <c r="L16" s="59" t="s">
        <v>33</v>
      </c>
      <c r="M16" s="59" t="s">
        <v>32</v>
      </c>
      <c r="N16" s="59" t="s">
        <v>33</v>
      </c>
    </row>
    <row r="17" spans="1:14" ht="15" customHeight="1">
      <c r="A17" s="155" t="s">
        <v>0</v>
      </c>
      <c r="B17" s="164" t="s">
        <v>373</v>
      </c>
      <c r="C17" s="165"/>
      <c r="D17" s="156">
        <v>6</v>
      </c>
      <c r="E17" s="156">
        <v>3</v>
      </c>
      <c r="F17" s="156" t="s">
        <v>185</v>
      </c>
      <c r="G17" s="4" t="s">
        <v>185</v>
      </c>
      <c r="H17" s="4"/>
      <c r="I17" s="4"/>
      <c r="J17" s="5"/>
      <c r="K17" s="5"/>
      <c r="L17" s="5"/>
      <c r="M17" s="5"/>
      <c r="N17" s="5"/>
    </row>
    <row r="18" spans="1:14" ht="15" customHeight="1">
      <c r="A18" s="155" t="s">
        <v>48</v>
      </c>
      <c r="B18" s="253" t="s">
        <v>465</v>
      </c>
      <c r="C18" s="255"/>
      <c r="D18" s="244"/>
      <c r="E18" s="244">
        <v>1</v>
      </c>
      <c r="F18" s="244" t="s">
        <v>185</v>
      </c>
      <c r="G18" s="198" t="s">
        <v>185</v>
      </c>
      <c r="H18" s="198" t="s">
        <v>175</v>
      </c>
      <c r="I18" s="4"/>
      <c r="J18" s="2"/>
      <c r="K18" s="5" t="s">
        <v>13</v>
      </c>
      <c r="L18" s="5" t="s">
        <v>381</v>
      </c>
      <c r="M18" s="5"/>
      <c r="N18" s="5"/>
    </row>
    <row r="19" spans="1:14" ht="15" customHeight="1">
      <c r="A19" s="155" t="s">
        <v>48</v>
      </c>
      <c r="B19" s="253" t="s">
        <v>466</v>
      </c>
      <c r="C19" s="255"/>
      <c r="D19" s="244"/>
      <c r="E19" s="244">
        <v>1</v>
      </c>
      <c r="F19" s="244" t="s">
        <v>185</v>
      </c>
      <c r="G19" s="198" t="s">
        <v>185</v>
      </c>
      <c r="H19" s="198" t="s">
        <v>174</v>
      </c>
      <c r="I19" s="4"/>
      <c r="J19" s="198">
        <v>2</v>
      </c>
      <c r="K19" s="5" t="s">
        <v>17</v>
      </c>
      <c r="L19" s="5"/>
      <c r="M19" s="5"/>
      <c r="N19" s="5"/>
    </row>
    <row r="20" spans="1:14">
      <c r="A20" s="155" t="s">
        <v>48</v>
      </c>
      <c r="B20" s="211" t="s">
        <v>395</v>
      </c>
      <c r="C20" s="165"/>
      <c r="D20" s="156"/>
      <c r="E20" s="155">
        <v>1</v>
      </c>
      <c r="F20" s="156" t="s">
        <v>185</v>
      </c>
      <c r="G20" s="4" t="s">
        <v>185</v>
      </c>
      <c r="H20" s="4" t="s">
        <v>175</v>
      </c>
      <c r="I20" s="4"/>
      <c r="J20" s="2"/>
      <c r="K20" s="4" t="s">
        <v>17</v>
      </c>
      <c r="L20" s="5" t="s">
        <v>381</v>
      </c>
      <c r="M20" s="5"/>
      <c r="N20" s="5"/>
    </row>
    <row r="21" spans="1:14">
      <c r="A21" s="155"/>
      <c r="B21" s="271"/>
      <c r="C21" s="165"/>
      <c r="D21" s="156"/>
      <c r="E21" s="156"/>
      <c r="F21" s="156"/>
      <c r="G21" s="169"/>
      <c r="H21" s="169"/>
      <c r="I21" s="169"/>
      <c r="J21" s="152"/>
      <c r="K21" s="169"/>
      <c r="L21" s="170"/>
      <c r="M21" s="170"/>
      <c r="N21" s="170"/>
    </row>
    <row r="22" spans="1:14">
      <c r="A22" s="155" t="s">
        <v>0</v>
      </c>
      <c r="B22" s="272" t="s">
        <v>467</v>
      </c>
      <c r="C22" s="255"/>
      <c r="D22" s="244">
        <v>6</v>
      </c>
      <c r="E22" s="244">
        <v>3</v>
      </c>
      <c r="F22" s="244" t="s">
        <v>185</v>
      </c>
      <c r="G22" s="198" t="s">
        <v>185</v>
      </c>
      <c r="H22" s="4"/>
      <c r="I22" s="4"/>
      <c r="J22" s="2"/>
      <c r="K22" s="4"/>
      <c r="L22" s="5"/>
      <c r="M22" s="5"/>
      <c r="N22" s="5"/>
    </row>
    <row r="23" spans="1:14" ht="15" customHeight="1">
      <c r="A23" s="155" t="s">
        <v>48</v>
      </c>
      <c r="B23" s="253" t="s">
        <v>468</v>
      </c>
      <c r="C23" s="255"/>
      <c r="D23" s="244"/>
      <c r="E23" s="244">
        <v>1</v>
      </c>
      <c r="F23" s="244" t="s">
        <v>185</v>
      </c>
      <c r="G23" s="198" t="s">
        <v>185</v>
      </c>
      <c r="H23" s="198" t="s">
        <v>175</v>
      </c>
      <c r="I23" s="4"/>
      <c r="J23" s="2"/>
      <c r="K23" s="4" t="s">
        <v>17</v>
      </c>
      <c r="L23" s="5"/>
      <c r="M23" s="5"/>
      <c r="N23" s="5"/>
    </row>
    <row r="24" spans="1:14" ht="15" customHeight="1">
      <c r="A24" s="155" t="s">
        <v>48</v>
      </c>
      <c r="B24" s="253" t="s">
        <v>469</v>
      </c>
      <c r="C24" s="255"/>
      <c r="D24" s="244"/>
      <c r="E24" s="244">
        <v>1</v>
      </c>
      <c r="F24" s="244" t="s">
        <v>185</v>
      </c>
      <c r="G24" s="198" t="s">
        <v>185</v>
      </c>
      <c r="H24" s="198" t="s">
        <v>174</v>
      </c>
      <c r="I24" s="4"/>
      <c r="J24" s="198">
        <v>2</v>
      </c>
      <c r="K24" s="5" t="s">
        <v>17</v>
      </c>
      <c r="L24" s="5"/>
      <c r="M24" s="5"/>
      <c r="N24" s="5"/>
    </row>
    <row r="25" spans="1:14" ht="15" customHeight="1">
      <c r="A25" s="155" t="s">
        <v>48</v>
      </c>
      <c r="B25" s="254" t="s">
        <v>470</v>
      </c>
      <c r="C25" s="255"/>
      <c r="D25" s="244"/>
      <c r="E25" s="244">
        <v>1</v>
      </c>
      <c r="F25" s="244" t="s">
        <v>185</v>
      </c>
      <c r="G25" s="198" t="s">
        <v>185</v>
      </c>
      <c r="H25" s="198" t="s">
        <v>174</v>
      </c>
      <c r="I25" s="4"/>
      <c r="J25" s="198">
        <v>2</v>
      </c>
      <c r="K25" s="5" t="s">
        <v>17</v>
      </c>
      <c r="L25" s="5"/>
      <c r="M25" s="5"/>
      <c r="N25" s="5"/>
    </row>
    <row r="26" spans="1:14">
      <c r="A26" s="2"/>
      <c r="B26" s="65"/>
      <c r="C26" s="3"/>
      <c r="D26" s="4"/>
      <c r="E26" s="5"/>
      <c r="F26" s="5"/>
      <c r="G26" s="5"/>
      <c r="H26" s="5"/>
      <c r="I26" s="5"/>
      <c r="J26" s="7"/>
      <c r="K26" s="5"/>
      <c r="L26" s="5"/>
      <c r="M26" s="5"/>
      <c r="N26" s="5"/>
    </row>
    <row r="27" spans="1:14" ht="15" customHeight="1">
      <c r="A27" s="155" t="s">
        <v>0</v>
      </c>
      <c r="B27" s="167" t="s">
        <v>374</v>
      </c>
      <c r="C27" s="166"/>
      <c r="D27" s="244">
        <v>6</v>
      </c>
      <c r="E27" s="244">
        <v>2</v>
      </c>
      <c r="F27" s="156" t="s">
        <v>185</v>
      </c>
      <c r="G27" s="5"/>
      <c r="H27" s="5"/>
      <c r="I27" s="5"/>
      <c r="J27" s="7"/>
      <c r="K27" s="5"/>
      <c r="L27" s="5"/>
      <c r="M27" s="5"/>
      <c r="N27" s="5"/>
    </row>
    <row r="28" spans="1:14" ht="15" customHeight="1">
      <c r="A28" s="171" t="s">
        <v>48</v>
      </c>
      <c r="B28" s="188" t="s">
        <v>490</v>
      </c>
      <c r="C28" s="189" t="s">
        <v>316</v>
      </c>
      <c r="D28" s="171"/>
      <c r="E28" s="262">
        <v>2</v>
      </c>
      <c r="F28" s="171" t="s">
        <v>185</v>
      </c>
      <c r="G28" s="4" t="s">
        <v>185</v>
      </c>
      <c r="H28" s="4" t="s">
        <v>174</v>
      </c>
      <c r="I28" s="4"/>
      <c r="J28" s="2">
        <v>2</v>
      </c>
      <c r="K28" s="5" t="s">
        <v>17</v>
      </c>
      <c r="L28" s="5"/>
      <c r="M28" s="170"/>
      <c r="N28" s="170"/>
    </row>
    <row r="29" spans="1:14" ht="15" customHeight="1">
      <c r="A29" s="155"/>
      <c r="B29" s="167"/>
      <c r="C29" s="166"/>
      <c r="D29" s="166"/>
      <c r="E29" s="166"/>
      <c r="F29" s="156"/>
      <c r="G29" s="169"/>
      <c r="H29" s="169"/>
      <c r="I29" s="169"/>
      <c r="J29" s="152"/>
      <c r="K29" s="170"/>
      <c r="L29" s="170"/>
      <c r="M29" s="170"/>
      <c r="N29" s="170"/>
    </row>
    <row r="30" spans="1:14" ht="15" customHeight="1">
      <c r="A30" s="152" t="s">
        <v>0</v>
      </c>
      <c r="B30" s="167" t="s">
        <v>491</v>
      </c>
      <c r="C30" s="165"/>
      <c r="D30" s="198">
        <v>12</v>
      </c>
      <c r="E30" s="198">
        <v>2</v>
      </c>
      <c r="F30" s="5" t="s">
        <v>185</v>
      </c>
      <c r="G30" s="5" t="s">
        <v>185</v>
      </c>
      <c r="H30" s="5"/>
      <c r="I30" s="5"/>
      <c r="J30" s="2"/>
      <c r="K30" s="5"/>
      <c r="L30" s="5"/>
      <c r="M30" s="5"/>
      <c r="N30" s="5"/>
    </row>
    <row r="31" spans="1:14" ht="15" customHeight="1">
      <c r="A31" s="2" t="s">
        <v>48</v>
      </c>
      <c r="B31" s="168" t="s">
        <v>492</v>
      </c>
      <c r="C31" s="165"/>
      <c r="D31" s="4"/>
      <c r="E31" s="198">
        <v>2</v>
      </c>
      <c r="F31" s="5" t="s">
        <v>185</v>
      </c>
      <c r="G31" s="5" t="s">
        <v>185</v>
      </c>
      <c r="H31" s="198" t="s">
        <v>174</v>
      </c>
      <c r="I31" s="5"/>
      <c r="J31" s="198">
        <v>2</v>
      </c>
      <c r="K31" s="5" t="s">
        <v>17</v>
      </c>
      <c r="L31" s="5"/>
      <c r="M31" s="5"/>
      <c r="N31" s="5"/>
    </row>
    <row r="32" spans="1:14">
      <c r="A32" s="2"/>
      <c r="B32" s="65"/>
      <c r="C32" s="3"/>
      <c r="D32" s="4"/>
      <c r="E32" s="5"/>
      <c r="F32" s="5"/>
      <c r="G32" s="5"/>
      <c r="H32" s="5"/>
      <c r="I32" s="5"/>
      <c r="J32" s="7"/>
      <c r="K32" s="5"/>
      <c r="L32" s="5"/>
      <c r="M32" s="5"/>
      <c r="N32" s="5"/>
    </row>
    <row r="33" spans="1:14">
      <c r="A33" s="2"/>
      <c r="B33" s="65"/>
      <c r="C33" s="3"/>
      <c r="D33" s="4"/>
      <c r="E33" s="5"/>
      <c r="F33" s="5"/>
      <c r="G33" s="5"/>
      <c r="H33" s="5"/>
      <c r="I33" s="5"/>
      <c r="J33" s="7"/>
      <c r="K33" s="5"/>
      <c r="L33" s="5"/>
      <c r="M33" s="5"/>
      <c r="N33" s="5"/>
    </row>
    <row r="34" spans="1:14">
      <c r="A34" s="2"/>
      <c r="B34" s="65"/>
      <c r="C34" s="3"/>
      <c r="D34" s="4"/>
      <c r="E34" s="5"/>
      <c r="F34" s="5"/>
      <c r="G34" s="5"/>
      <c r="H34" s="5"/>
      <c r="I34" s="5"/>
      <c r="J34" s="7"/>
      <c r="K34" s="5"/>
      <c r="L34" s="5"/>
      <c r="M34" s="5"/>
      <c r="N34" s="5"/>
    </row>
    <row r="35" spans="1:14">
      <c r="A35" s="2"/>
      <c r="B35" s="65"/>
      <c r="C35" s="3"/>
      <c r="D35" s="4"/>
      <c r="E35" s="5"/>
      <c r="F35" s="5"/>
      <c r="G35" s="5"/>
      <c r="H35" s="5"/>
      <c r="I35" s="5"/>
      <c r="J35" s="7"/>
      <c r="K35" s="5"/>
      <c r="L35" s="5"/>
      <c r="M35" s="5"/>
      <c r="N35" s="5"/>
    </row>
    <row r="36" spans="1:14" s="44" customFormat="1">
      <c r="A36" s="2"/>
      <c r="B36" s="65"/>
      <c r="C36" s="3"/>
      <c r="D36" s="4"/>
      <c r="E36" s="5"/>
      <c r="F36" s="5"/>
      <c r="G36" s="5"/>
      <c r="H36" s="5"/>
      <c r="I36" s="5"/>
      <c r="J36" s="7"/>
      <c r="K36" s="5"/>
      <c r="L36" s="5"/>
      <c r="M36" s="5"/>
      <c r="N36" s="5"/>
    </row>
    <row r="37" spans="1:14" s="44" customFormat="1">
      <c r="A37" s="2"/>
      <c r="B37" s="65"/>
      <c r="C37" s="3"/>
      <c r="D37" s="4"/>
      <c r="E37" s="5"/>
      <c r="F37" s="5"/>
      <c r="G37" s="5"/>
      <c r="H37" s="5"/>
      <c r="I37" s="5"/>
      <c r="J37" s="7"/>
      <c r="K37" s="5"/>
      <c r="L37" s="5"/>
      <c r="M37" s="5"/>
      <c r="N37" s="5"/>
    </row>
    <row r="38" spans="1:14" s="44" customFormat="1">
      <c r="A38" s="2"/>
      <c r="B38" s="65"/>
      <c r="C38" s="3"/>
      <c r="D38" s="4"/>
      <c r="E38" s="5"/>
      <c r="F38" s="5"/>
      <c r="G38" s="5"/>
      <c r="H38" s="5"/>
      <c r="I38" s="5"/>
      <c r="J38" s="7"/>
      <c r="K38" s="5"/>
      <c r="L38" s="5"/>
      <c r="M38" s="5"/>
      <c r="N38" s="5"/>
    </row>
    <row r="39" spans="1:14" s="44" customFormat="1" ht="18.3">
      <c r="A39" s="2"/>
      <c r="B39" s="67"/>
      <c r="C39" s="8"/>
      <c r="D39" s="4"/>
      <c r="E39" s="9"/>
      <c r="F39" s="9"/>
      <c r="G39" s="9"/>
      <c r="H39" s="9"/>
      <c r="I39" s="9"/>
      <c r="J39" s="10"/>
      <c r="K39" s="5"/>
      <c r="L39" s="5"/>
      <c r="M39" s="5"/>
      <c r="N39" s="5"/>
    </row>
    <row r="40" spans="1:14" s="44" customFormat="1" ht="16.8">
      <c r="A40" s="2"/>
      <c r="B40" s="68"/>
      <c r="C40" s="11"/>
      <c r="D40" s="4"/>
      <c r="E40" s="5"/>
      <c r="F40" s="5"/>
      <c r="G40" s="5"/>
      <c r="H40" s="5"/>
      <c r="I40" s="5"/>
      <c r="J40" s="12"/>
      <c r="K40" s="5"/>
      <c r="L40" s="5"/>
      <c r="M40" s="5"/>
      <c r="N40" s="5"/>
    </row>
    <row r="41" spans="1:14" s="44" customFormat="1">
      <c r="A41" s="2"/>
      <c r="B41" s="65"/>
      <c r="C41" s="3"/>
      <c r="D41" s="4"/>
      <c r="E41" s="5"/>
      <c r="F41" s="5"/>
      <c r="G41" s="5"/>
      <c r="H41" s="5"/>
      <c r="I41" s="5"/>
      <c r="J41" s="7"/>
      <c r="K41" s="5"/>
      <c r="L41" s="5"/>
      <c r="M41" s="5"/>
      <c r="N41" s="5"/>
    </row>
    <row r="42" spans="1:14" s="44" customFormat="1">
      <c r="A42" s="2"/>
      <c r="B42" s="65"/>
      <c r="C42" s="3"/>
      <c r="D42" s="4"/>
      <c r="E42" s="5"/>
      <c r="F42" s="5"/>
      <c r="G42" s="5"/>
      <c r="H42" s="5"/>
      <c r="I42" s="5"/>
      <c r="J42" s="7"/>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c r="A45" s="2"/>
      <c r="B45" s="65"/>
      <c r="C45" s="3"/>
      <c r="D45" s="4"/>
      <c r="E45" s="5"/>
      <c r="F45" s="5"/>
      <c r="G45" s="5"/>
      <c r="H45" s="5"/>
      <c r="I45" s="5"/>
      <c r="J45" s="7"/>
      <c r="K45" s="5"/>
      <c r="L45" s="5"/>
      <c r="M45" s="5"/>
      <c r="N45" s="5"/>
    </row>
    <row r="46" spans="1:14" s="44" customFormat="1">
      <c r="A46" s="2"/>
      <c r="B46" s="65"/>
      <c r="C46" s="3"/>
      <c r="D46" s="4"/>
      <c r="E46" s="5"/>
      <c r="F46" s="5"/>
      <c r="G46" s="5"/>
      <c r="H46" s="5"/>
      <c r="I46" s="5"/>
      <c r="J46" s="7"/>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c r="A50" s="73"/>
      <c r="B50" s="74"/>
      <c r="C50" s="74"/>
      <c r="D50" s="74"/>
      <c r="E50" s="74"/>
      <c r="F50" s="74"/>
      <c r="G50" s="74"/>
      <c r="H50" s="74"/>
      <c r="I50" s="74"/>
      <c r="J50" s="74"/>
      <c r="K50" s="74"/>
      <c r="L50" s="73"/>
      <c r="M50" s="73"/>
      <c r="N50" s="73"/>
    </row>
    <row r="51" spans="1:14">
      <c r="A51" s="73"/>
      <c r="B51" s="74"/>
      <c r="C51" s="74"/>
      <c r="D51" s="74"/>
      <c r="E51" s="74"/>
      <c r="F51" s="74"/>
      <c r="G51" s="74"/>
      <c r="H51" s="74"/>
      <c r="I51" s="74"/>
      <c r="J51" s="74"/>
      <c r="K51" s="74"/>
      <c r="L51" s="73"/>
      <c r="M51" s="73"/>
      <c r="N51" s="73"/>
    </row>
    <row r="52" spans="1:14">
      <c r="A52" s="73"/>
      <c r="B52" s="74"/>
      <c r="C52" s="74"/>
      <c r="D52" s="74"/>
      <c r="E52" s="74"/>
      <c r="F52" s="74"/>
      <c r="G52" s="74"/>
      <c r="H52" s="74"/>
      <c r="I52" s="74"/>
      <c r="J52" s="74"/>
      <c r="K52" s="74"/>
      <c r="L52" s="73"/>
      <c r="M52" s="73"/>
      <c r="N52" s="73"/>
    </row>
    <row r="53" spans="1:14">
      <c r="A53" s="73"/>
      <c r="B53" s="74"/>
      <c r="C53" s="74"/>
      <c r="D53" s="74"/>
      <c r="E53" s="74"/>
      <c r="F53" s="74"/>
      <c r="G53" s="74"/>
      <c r="H53" s="74"/>
      <c r="I53" s="74"/>
      <c r="J53" s="74"/>
      <c r="K53" s="74"/>
      <c r="L53" s="73"/>
      <c r="M53" s="73"/>
      <c r="N53" s="73"/>
    </row>
    <row r="54" spans="1:14">
      <c r="A54" s="73"/>
      <c r="B54" s="74"/>
      <c r="C54" s="74"/>
      <c r="D54" s="74"/>
      <c r="E54" s="74"/>
      <c r="F54" s="74"/>
      <c r="G54" s="74"/>
      <c r="H54" s="74"/>
      <c r="I54" s="74"/>
      <c r="J54" s="74"/>
      <c r="K54" s="74"/>
      <c r="L54" s="73"/>
      <c r="M54" s="73"/>
      <c r="N54" s="73"/>
    </row>
    <row r="55" spans="1:14">
      <c r="A55" s="73"/>
      <c r="B55" s="74"/>
      <c r="C55" s="74"/>
      <c r="D55" s="74"/>
      <c r="E55" s="74"/>
      <c r="F55" s="74"/>
      <c r="G55" s="74"/>
      <c r="H55" s="74"/>
      <c r="I55" s="74"/>
      <c r="J55" s="74"/>
      <c r="K55" s="74"/>
      <c r="L55" s="73"/>
      <c r="M55" s="73"/>
      <c r="N55" s="73"/>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sheetData>
  <sheetProtection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35" priority="13">
      <formula>$A$11=2</formula>
    </cfRule>
    <cfRule type="expression" dxfId="34" priority="14">
      <formula>$A$11=3</formula>
    </cfRule>
    <cfRule type="expression" dxfId="33" priority="15">
      <formula>$A$11=1</formula>
    </cfRule>
  </conditionalFormatting>
  <conditionalFormatting sqref="I17:I25 K17:L25 H22 K28:L49 I28:I49">
    <cfRule type="expression" dxfId="32" priority="12">
      <formula>$H17="CCI (CC Intégral)"</formula>
    </cfRule>
  </conditionalFormatting>
  <conditionalFormatting sqref="I17:J25 H22 I28:J49">
    <cfRule type="expression" dxfId="31" priority="11">
      <formula>$H17="CT (Contrôle terminal)"</formula>
    </cfRule>
  </conditionalFormatting>
  <conditionalFormatting sqref="K15:L16">
    <cfRule type="expression" dxfId="30" priority="8">
      <formula>$H$17="CCI (CC Intégral)"</formula>
    </cfRule>
  </conditionalFormatting>
  <conditionalFormatting sqref="M14:N25 M27:N49">
    <cfRule type="expression" dxfId="29" priority="10">
      <formula>#REF!="Session unique"</formula>
    </cfRule>
  </conditionalFormatting>
  <conditionalFormatting sqref="K26:L27 I26:I27">
    <cfRule type="expression" dxfId="28" priority="4">
      <formula>$H26="CCI (CC Intégral)"</formula>
    </cfRule>
  </conditionalFormatting>
  <conditionalFormatting sqref="I26:J27">
    <cfRule type="expression" dxfId="27" priority="3">
      <formula>$H26="CT (Contrôle terminal)"</formula>
    </cfRule>
  </conditionalFormatting>
  <conditionalFormatting sqref="M26:N26">
    <cfRule type="expression" dxfId="26" priority="2">
      <formula>#REF!="Session unique"</formula>
    </cfRule>
  </conditionalFormatting>
  <conditionalFormatting sqref="C28">
    <cfRule type="duplicateValues" dxfId="25" priority="75"/>
  </conditionalFormatting>
  <dataValidations count="4">
    <dataValidation type="list" allowBlank="1" showInputMessage="1" showErrorMessage="1" sqref="M17:M49 K17:K49" xr:uid="{00000000-0002-0000-0F00-000000000000}">
      <formula1>Nature_contrôle</formula1>
    </dataValidation>
    <dataValidation type="list" allowBlank="1" showInputMessage="1" showErrorMessage="1" sqref="H17:H21 H23:H49" xr:uid="{00000000-0002-0000-0F00-000001000000}">
      <formula1>Type_contrôle</formula1>
    </dataValidation>
    <dataValidation type="list" allowBlank="1" showInputMessage="1" showErrorMessage="1" sqref="A17:A49" xr:uid="{00000000-0002-0000-0F00-000002000000}">
      <formula1>Nat_ELP</formula1>
    </dataValidation>
    <dataValidation type="list" allowBlank="1" showInputMessage="1" showErrorMessage="1" sqref="F17:G49" xr:uid="{00000000-0002-0000-0F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78849" r:id="rId3" name="Option Button 1">
              <controlPr defaultSize="0" autoFill="0" autoLine="0" autoPict="0">
                <anchor moveWithCells="1">
                  <from>
                    <xdr:col>0</xdr:col>
                    <xdr:colOff>316230</xdr:colOff>
                    <xdr:row>8</xdr:row>
                    <xdr:rowOff>76200</xdr:rowOff>
                  </from>
                  <to>
                    <xdr:col>0</xdr:col>
                    <xdr:colOff>1676400</xdr:colOff>
                    <xdr:row>9</xdr:row>
                    <xdr:rowOff>152400</xdr:rowOff>
                  </to>
                </anchor>
              </controlPr>
            </control>
          </mc:Choice>
        </mc:AlternateContent>
        <mc:AlternateContent xmlns:mc="http://schemas.openxmlformats.org/markup-compatibility/2006">
          <mc:Choice Requires="x14">
            <control shapeId="78850" r:id="rId4" name="Option Button 2">
              <controlPr defaultSize="0" autoFill="0" autoLine="0" autoPict="0">
                <anchor moveWithCells="1">
                  <from>
                    <xdr:col>0</xdr:col>
                    <xdr:colOff>316230</xdr:colOff>
                    <xdr:row>11</xdr:row>
                    <xdr:rowOff>87630</xdr:rowOff>
                  </from>
                  <to>
                    <xdr:col>0</xdr:col>
                    <xdr:colOff>1676400</xdr:colOff>
                    <xdr:row>12</xdr:row>
                    <xdr:rowOff>152400</xdr:rowOff>
                  </to>
                </anchor>
              </controlPr>
            </control>
          </mc:Choice>
        </mc:AlternateContent>
        <mc:AlternateContent xmlns:mc="http://schemas.openxmlformats.org/markup-compatibility/2006">
          <mc:Choice Requires="x14">
            <control shapeId="78851" r:id="rId5" name="Option Button 3">
              <controlPr defaultSize="0" autoFill="0" autoLine="0" autoPict="0">
                <anchor moveWithCells="1">
                  <from>
                    <xdr:col>0</xdr:col>
                    <xdr:colOff>316230</xdr:colOff>
                    <xdr:row>9</xdr:row>
                    <xdr:rowOff>201930</xdr:rowOff>
                  </from>
                  <to>
                    <xdr:col>0</xdr:col>
                    <xdr:colOff>1676400</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9" id="{9084AE17-BF7A-4097-82FE-82E376ED0679}">
            <xm:f>'Fiche générale'!$B$5="Session unique"</xm:f>
            <x14:dxf>
              <fill>
                <patternFill>
                  <bgColor theme="1"/>
                </patternFill>
              </fill>
            </x14:dxf>
          </x14:cfRule>
          <xm:sqref>M14:N25 M27:N49</xm:sqref>
        </x14:conditionalFormatting>
        <x14:conditionalFormatting xmlns:xm="http://schemas.microsoft.com/office/excel/2006/main">
          <x14:cfRule type="expression" priority="1" id="{B46B5050-E91B-40B8-BF4E-4DBB64D02C10}">
            <xm:f>'Fiche générale'!$B$5="Session unique"</xm:f>
            <x14:dxf>
              <fill>
                <patternFill>
                  <bgColor theme="1"/>
                </patternFill>
              </fill>
            </x14:dxf>
          </x14:cfRule>
          <xm:sqref>M26:N26</xm:sqref>
        </x14:conditionalFormatting>
      </x14:conditionalFormattings>
    </ex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O544"/>
  <sheetViews>
    <sheetView showGridLines="0" showZeros="0" topLeftCell="A9" zoomScale="70" zoomScaleNormal="70" zoomScalePageLayoutView="184" workbookViewId="0">
      <selection activeCell="H30" sqref="H30"/>
    </sheetView>
  </sheetViews>
  <sheetFormatPr baseColWidth="10" defaultColWidth="10.83984375" defaultRowHeight="14.4"/>
  <cols>
    <col min="1" max="1" width="26.41796875" style="38" bestFit="1" customWidth="1"/>
    <col min="2" max="2" width="52.26171875" style="50" bestFit="1" customWidth="1"/>
    <col min="3" max="3" width="20.41796875" style="50" customWidth="1"/>
    <col min="4" max="4" width="6.68359375" style="50" customWidth="1"/>
    <col min="5" max="5" width="12" style="50" customWidth="1"/>
    <col min="6" max="6" width="13.68359375" style="50" customWidth="1"/>
    <col min="7" max="7" width="15.41796875" style="50" bestFit="1" customWidth="1"/>
    <col min="8" max="8" width="19.68359375" style="50" bestFit="1" customWidth="1"/>
    <col min="9" max="9" width="11.15625" style="50" bestFit="1" customWidth="1"/>
    <col min="10" max="10" width="17.41796875" style="50" customWidth="1"/>
    <col min="11" max="11" width="17.41796875" style="50" bestFit="1" customWidth="1"/>
    <col min="12" max="12" width="10.68359375" style="38" customWidth="1"/>
    <col min="13" max="13" width="17.41796875" style="38" bestFit="1" customWidth="1"/>
    <col min="14" max="14" width="10.68359375" style="38" customWidth="1"/>
    <col min="15" max="16384" width="10.83984375" style="38"/>
  </cols>
  <sheetData>
    <row r="1" spans="1:14" ht="23.1">
      <c r="A1" s="326" t="s">
        <v>173</v>
      </c>
      <c r="B1" s="326"/>
      <c r="C1" s="326"/>
      <c r="D1" s="326"/>
      <c r="E1" s="326"/>
      <c r="F1" s="326"/>
      <c r="G1" s="326"/>
      <c r="H1" s="326"/>
      <c r="I1" s="326"/>
      <c r="J1" s="326"/>
      <c r="K1" s="326"/>
      <c r="L1" s="326"/>
      <c r="M1" s="326"/>
      <c r="N1" s="326"/>
    </row>
    <row r="2" spans="1:14" ht="20.25" customHeight="1">
      <c r="A2" s="39" t="s">
        <v>36</v>
      </c>
      <c r="B2" s="355" t="s">
        <v>481</v>
      </c>
      <c r="C2" s="355"/>
      <c r="D2" s="355"/>
      <c r="E2" s="355"/>
      <c r="F2" s="38"/>
      <c r="G2" s="38"/>
      <c r="H2" s="38"/>
      <c r="I2" s="38"/>
      <c r="J2" s="38"/>
      <c r="K2" s="38"/>
    </row>
    <row r="3" spans="1:14" ht="20.25" customHeight="1">
      <c r="A3" s="39" t="s">
        <v>34</v>
      </c>
      <c r="B3" s="328" t="str">
        <f>'Fiche générale'!B3:I3</f>
        <v>Sciences sociales</v>
      </c>
      <c r="C3" s="329"/>
      <c r="D3" s="329"/>
      <c r="E3" s="329"/>
      <c r="F3" s="329"/>
      <c r="G3" s="329"/>
      <c r="H3" s="329"/>
      <c r="I3" s="329"/>
      <c r="J3" s="330"/>
      <c r="K3" s="38"/>
    </row>
    <row r="4" spans="1:14" ht="39.75" customHeight="1">
      <c r="A4" s="39" t="s">
        <v>27</v>
      </c>
      <c r="B4" s="40" t="str">
        <f>'Fiche générale'!B4</f>
        <v>HMSCS18</v>
      </c>
      <c r="C4" s="41" t="s">
        <v>168</v>
      </c>
      <c r="D4" s="331">
        <v>282</v>
      </c>
      <c r="E4" s="331"/>
      <c r="F4" s="332" t="s">
        <v>35</v>
      </c>
      <c r="G4" s="333"/>
      <c r="H4" s="356" t="s">
        <v>477</v>
      </c>
      <c r="I4" s="357"/>
      <c r="J4" s="357"/>
      <c r="K4" s="357"/>
      <c r="L4" s="357"/>
      <c r="M4" s="357"/>
      <c r="N4" s="358"/>
    </row>
    <row r="5" spans="1:14" ht="20.25" customHeight="1">
      <c r="B5" s="38"/>
      <c r="C5" s="38"/>
      <c r="D5" s="38"/>
      <c r="E5" s="38"/>
      <c r="F5" s="38"/>
      <c r="G5" s="38"/>
      <c r="H5" s="38"/>
      <c r="I5" s="38"/>
      <c r="J5" s="38"/>
      <c r="K5" s="38"/>
    </row>
    <row r="6" spans="1:14" ht="40.5" customHeight="1">
      <c r="A6" s="39" t="s">
        <v>2</v>
      </c>
      <c r="B6" s="62"/>
      <c r="C6" s="41" t="s">
        <v>169</v>
      </c>
      <c r="D6" s="337">
        <v>180</v>
      </c>
      <c r="E6" s="338"/>
      <c r="F6" s="332" t="s">
        <v>3</v>
      </c>
      <c r="G6" s="333"/>
      <c r="H6" s="356" t="s">
        <v>479</v>
      </c>
      <c r="I6" s="357"/>
      <c r="J6" s="357"/>
      <c r="K6" s="357"/>
      <c r="L6" s="357"/>
      <c r="M6" s="357"/>
      <c r="N6" s="358"/>
    </row>
    <row r="7" spans="1:14" ht="20.25" customHeight="1">
      <c r="A7" s="39" t="s">
        <v>45</v>
      </c>
      <c r="B7" s="63"/>
      <c r="C7" s="38"/>
      <c r="D7" s="38"/>
      <c r="E7" s="38"/>
      <c r="F7" s="38"/>
      <c r="G7" s="38"/>
      <c r="H7" s="38"/>
      <c r="I7" s="38"/>
      <c r="J7" s="38"/>
      <c r="K7" s="38"/>
    </row>
    <row r="8" spans="1:14" ht="20.25" customHeight="1">
      <c r="A8" s="42"/>
      <c r="B8" s="21"/>
      <c r="C8" s="38"/>
      <c r="D8" s="38"/>
      <c r="E8" s="38"/>
      <c r="F8" s="38"/>
      <c r="G8" s="38"/>
      <c r="H8" s="43"/>
      <c r="I8" s="43"/>
      <c r="J8" s="43"/>
      <c r="K8" s="43"/>
      <c r="M8" s="44"/>
      <c r="N8" s="44"/>
    </row>
    <row r="9" spans="1:14" ht="15" customHeight="1">
      <c r="B9" s="51"/>
      <c r="C9" s="51"/>
      <c r="D9" s="43"/>
      <c r="E9" s="342" t="s">
        <v>51</v>
      </c>
      <c r="F9" s="343"/>
      <c r="G9" s="342" t="s">
        <v>47</v>
      </c>
      <c r="H9" s="343"/>
      <c r="I9" s="154"/>
      <c r="J9" s="43"/>
      <c r="K9" s="45">
        <v>1</v>
      </c>
      <c r="L9" s="43"/>
      <c r="M9" s="43"/>
      <c r="N9" s="43"/>
    </row>
    <row r="10" spans="1:14" ht="15" customHeight="1">
      <c r="B10" s="51"/>
      <c r="C10" s="51"/>
      <c r="D10" s="46"/>
      <c r="E10" s="322"/>
      <c r="F10" s="323"/>
      <c r="G10" s="324"/>
      <c r="H10" s="325"/>
      <c r="I10" s="154"/>
      <c r="J10" s="47"/>
      <c r="K10" s="47"/>
      <c r="L10" s="47"/>
      <c r="M10" s="47"/>
      <c r="N10" s="47"/>
    </row>
    <row r="11" spans="1:14" ht="15" customHeight="1">
      <c r="A11" s="48">
        <v>3</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44"/>
      <c r="F13" s="344"/>
      <c r="G13" s="157"/>
      <c r="H13" s="49"/>
      <c r="I13" s="49"/>
    </row>
    <row r="14" spans="1:14" ht="26.25" customHeight="1">
      <c r="B14" s="51"/>
      <c r="C14" s="49"/>
      <c r="D14" s="49"/>
      <c r="E14" s="157"/>
      <c r="F14" s="157"/>
      <c r="G14" s="157"/>
      <c r="H14" s="49"/>
      <c r="I14" s="49"/>
      <c r="J14" s="345" t="s">
        <v>28</v>
      </c>
      <c r="K14" s="346"/>
      <c r="L14" s="347"/>
      <c r="M14" s="345" t="s">
        <v>29</v>
      </c>
      <c r="N14" s="347"/>
    </row>
    <row r="15" spans="1:14" ht="39.75" customHeight="1">
      <c r="C15" s="53"/>
      <c r="D15" s="53"/>
      <c r="E15" s="54"/>
      <c r="F15" s="54"/>
      <c r="G15" s="54"/>
      <c r="H15" s="54"/>
      <c r="I15" s="55"/>
      <c r="J15" s="56" t="s">
        <v>30</v>
      </c>
      <c r="K15" s="348" t="str">
        <f>IF(H17="CCI (CC Intégral)","CT pour les dispensés","Contrôle Terminal")</f>
        <v>Contrôle Terminal</v>
      </c>
      <c r="L15" s="349"/>
      <c r="M15" s="348" t="s">
        <v>31</v>
      </c>
      <c r="N15" s="349"/>
    </row>
    <row r="16" spans="1:14" s="50" customFormat="1" ht="31.2">
      <c r="A16" s="57" t="s">
        <v>4</v>
      </c>
      <c r="B16" s="57" t="s">
        <v>5</v>
      </c>
      <c r="C16" s="58" t="s">
        <v>6</v>
      </c>
      <c r="D16" s="59" t="s">
        <v>7</v>
      </c>
      <c r="E16" s="60" t="s">
        <v>8</v>
      </c>
      <c r="F16" s="56" t="s">
        <v>49</v>
      </c>
      <c r="G16" s="56" t="s">
        <v>54</v>
      </c>
      <c r="H16" s="61" t="s">
        <v>50</v>
      </c>
      <c r="I16" s="56" t="s">
        <v>170</v>
      </c>
      <c r="J16" s="59" t="s">
        <v>46</v>
      </c>
      <c r="K16" s="59" t="s">
        <v>32</v>
      </c>
      <c r="L16" s="59" t="s">
        <v>33</v>
      </c>
      <c r="M16" s="59" t="s">
        <v>32</v>
      </c>
      <c r="N16" s="59" t="s">
        <v>33</v>
      </c>
    </row>
    <row r="17" spans="1:15" ht="15" customHeight="1">
      <c r="A17" s="152" t="s">
        <v>0</v>
      </c>
      <c r="B17" s="167" t="s">
        <v>493</v>
      </c>
      <c r="C17" s="135"/>
      <c r="D17" s="275">
        <v>6</v>
      </c>
      <c r="E17" s="198">
        <v>3</v>
      </c>
      <c r="F17" s="4" t="s">
        <v>185</v>
      </c>
      <c r="G17" s="4" t="s">
        <v>185</v>
      </c>
      <c r="H17" s="2"/>
      <c r="I17" s="2"/>
      <c r="J17" s="2"/>
      <c r="K17" s="2"/>
      <c r="L17" s="2"/>
      <c r="M17" s="5"/>
      <c r="N17" s="5"/>
    </row>
    <row r="18" spans="1:15" ht="15" customHeight="1">
      <c r="A18" s="171" t="s">
        <v>48</v>
      </c>
      <c r="B18" s="194" t="s">
        <v>339</v>
      </c>
      <c r="C18" s="195" t="s">
        <v>337</v>
      </c>
      <c r="D18" s="171"/>
      <c r="E18" s="171">
        <v>2</v>
      </c>
      <c r="F18" s="171" t="s">
        <v>185</v>
      </c>
      <c r="G18" s="174" t="s">
        <v>185</v>
      </c>
      <c r="H18" s="233" t="s">
        <v>174</v>
      </c>
      <c r="I18" s="265"/>
      <c r="J18" s="233">
        <v>2</v>
      </c>
      <c r="K18" s="233" t="s">
        <v>17</v>
      </c>
      <c r="L18" s="233"/>
      <c r="M18" s="170"/>
      <c r="N18" s="170"/>
    </row>
    <row r="19" spans="1:15" ht="15" customHeight="1">
      <c r="A19" s="233" t="s">
        <v>48</v>
      </c>
      <c r="B19" s="273" t="s">
        <v>471</v>
      </c>
      <c r="C19" s="258" t="s">
        <v>472</v>
      </c>
      <c r="D19" s="198"/>
      <c r="E19" s="198">
        <v>1</v>
      </c>
      <c r="F19" s="198" t="s">
        <v>185</v>
      </c>
      <c r="G19" s="198" t="s">
        <v>185</v>
      </c>
      <c r="H19" s="198" t="s">
        <v>174</v>
      </c>
      <c r="I19" s="198"/>
      <c r="J19" s="198">
        <v>2</v>
      </c>
      <c r="K19" s="198" t="s">
        <v>17</v>
      </c>
      <c r="L19" s="198"/>
      <c r="M19" s="170"/>
      <c r="N19" s="170"/>
    </row>
    <row r="20" spans="1:15">
      <c r="A20" s="2"/>
      <c r="B20" s="168"/>
      <c r="C20" s="166"/>
      <c r="D20" s="4"/>
      <c r="E20" s="5"/>
      <c r="F20" s="5"/>
      <c r="G20" s="5"/>
      <c r="H20" s="5"/>
      <c r="I20" s="5"/>
      <c r="J20" s="7"/>
      <c r="K20" s="5"/>
      <c r="L20" s="5"/>
      <c r="M20" s="5"/>
      <c r="N20" s="5"/>
    </row>
    <row r="21" spans="1:15">
      <c r="A21" s="233" t="s">
        <v>0</v>
      </c>
      <c r="B21" s="274" t="s">
        <v>473</v>
      </c>
      <c r="C21" s="258"/>
      <c r="D21" s="275">
        <v>6</v>
      </c>
      <c r="E21" s="198">
        <v>3</v>
      </c>
      <c r="F21" s="198" t="s">
        <v>185</v>
      </c>
      <c r="G21" s="198" t="s">
        <v>185</v>
      </c>
      <c r="H21" s="198"/>
      <c r="I21" s="198"/>
      <c r="J21" s="198"/>
      <c r="K21" s="198"/>
      <c r="L21" s="198"/>
      <c r="M21" s="5"/>
      <c r="N21" s="5"/>
    </row>
    <row r="22" spans="1:15" ht="15" customHeight="1">
      <c r="A22" s="198" t="s">
        <v>48</v>
      </c>
      <c r="B22" s="256" t="s">
        <v>474</v>
      </c>
      <c r="C22" s="258"/>
      <c r="D22" s="198"/>
      <c r="E22" s="198">
        <v>1</v>
      </c>
      <c r="F22" s="198" t="s">
        <v>185</v>
      </c>
      <c r="G22" s="198" t="s">
        <v>185</v>
      </c>
      <c r="H22" s="198" t="s">
        <v>175</v>
      </c>
      <c r="I22" s="198"/>
      <c r="J22" s="198"/>
      <c r="K22" s="198" t="s">
        <v>17</v>
      </c>
      <c r="L22" s="198"/>
      <c r="M22" s="5"/>
      <c r="N22" s="5"/>
    </row>
    <row r="23" spans="1:15" ht="15" customHeight="1">
      <c r="A23" s="198" t="s">
        <v>48</v>
      </c>
      <c r="B23" s="233" t="s">
        <v>475</v>
      </c>
      <c r="C23" s="259"/>
      <c r="D23" s="198"/>
      <c r="E23" s="198">
        <v>1</v>
      </c>
      <c r="F23" s="198" t="s">
        <v>185</v>
      </c>
      <c r="G23" s="198" t="s">
        <v>185</v>
      </c>
      <c r="H23" s="198" t="s">
        <v>175</v>
      </c>
      <c r="I23" s="198"/>
      <c r="J23" s="198"/>
      <c r="K23" s="198" t="s">
        <v>17</v>
      </c>
      <c r="L23" s="198"/>
      <c r="M23" s="5"/>
      <c r="N23" s="5"/>
    </row>
    <row r="24" spans="1:15" ht="15" customHeight="1">
      <c r="A24" s="233" t="s">
        <v>48</v>
      </c>
      <c r="B24" s="257" t="s">
        <v>476</v>
      </c>
      <c r="C24" s="260"/>
      <c r="D24" s="198"/>
      <c r="E24" s="198">
        <v>1</v>
      </c>
      <c r="F24" s="198" t="s">
        <v>185</v>
      </c>
      <c r="G24" s="198" t="s">
        <v>185</v>
      </c>
      <c r="H24" s="198" t="s">
        <v>174</v>
      </c>
      <c r="I24" s="198"/>
      <c r="J24" s="198">
        <v>2</v>
      </c>
      <c r="K24" s="198" t="s">
        <v>17</v>
      </c>
      <c r="L24" s="198"/>
      <c r="M24" s="5"/>
      <c r="N24" s="5"/>
    </row>
    <row r="25" spans="1:15" ht="15" customHeight="1">
      <c r="A25" s="2"/>
      <c r="B25" s="168"/>
      <c r="C25" s="166"/>
      <c r="D25" s="4"/>
      <c r="E25" s="5"/>
      <c r="F25" s="5"/>
      <c r="G25" s="5"/>
      <c r="H25" s="5"/>
      <c r="I25" s="5"/>
      <c r="J25" s="2"/>
      <c r="K25" s="5"/>
      <c r="L25" s="5"/>
      <c r="M25" s="5"/>
      <c r="N25" s="5"/>
    </row>
    <row r="26" spans="1:15" ht="15" customHeight="1">
      <c r="A26" s="152" t="s">
        <v>0</v>
      </c>
      <c r="B26" s="167" t="s">
        <v>494</v>
      </c>
      <c r="C26" s="250"/>
      <c r="D26" s="275">
        <v>18</v>
      </c>
      <c r="E26" s="198">
        <v>6</v>
      </c>
      <c r="F26" s="4" t="s">
        <v>185</v>
      </c>
      <c r="G26" s="152" t="s">
        <v>185</v>
      </c>
      <c r="H26" s="152"/>
      <c r="I26" s="152"/>
      <c r="J26" s="152"/>
      <c r="K26" s="152"/>
      <c r="L26" s="152"/>
      <c r="M26" s="170"/>
      <c r="N26" s="170"/>
    </row>
    <row r="27" spans="1:15" ht="15" customHeight="1">
      <c r="A27" s="2" t="s">
        <v>48</v>
      </c>
      <c r="B27" s="170" t="s">
        <v>375</v>
      </c>
      <c r="C27" s="166"/>
      <c r="D27" s="4"/>
      <c r="E27" s="198">
        <v>1</v>
      </c>
      <c r="F27" s="4" t="s">
        <v>185</v>
      </c>
      <c r="G27" s="2" t="s">
        <v>185</v>
      </c>
      <c r="H27" s="2" t="s">
        <v>175</v>
      </c>
      <c r="I27" s="2"/>
      <c r="J27" s="2"/>
      <c r="K27" s="2" t="s">
        <v>17</v>
      </c>
      <c r="L27" s="2"/>
      <c r="M27" s="5"/>
      <c r="N27" s="5"/>
    </row>
    <row r="28" spans="1:15" ht="15" customHeight="1">
      <c r="A28" s="2" t="s">
        <v>48</v>
      </c>
      <c r="B28" s="170" t="s">
        <v>376</v>
      </c>
      <c r="C28" s="166"/>
      <c r="D28" s="4"/>
      <c r="E28" s="198">
        <v>5</v>
      </c>
      <c r="F28" s="4" t="s">
        <v>185</v>
      </c>
      <c r="G28" s="2" t="s">
        <v>185</v>
      </c>
      <c r="H28" s="2" t="s">
        <v>175</v>
      </c>
      <c r="I28" s="2"/>
      <c r="J28" s="2"/>
      <c r="K28" s="2" t="s">
        <v>15</v>
      </c>
      <c r="L28" s="2"/>
      <c r="M28" s="5"/>
      <c r="N28" s="5"/>
    </row>
    <row r="29" spans="1:15" ht="15" customHeight="1">
      <c r="A29" s="2"/>
      <c r="B29" s="190"/>
      <c r="C29" s="7"/>
      <c r="D29" s="2"/>
      <c r="E29" s="2"/>
      <c r="F29" s="2"/>
      <c r="G29" s="2"/>
      <c r="H29" s="2"/>
      <c r="I29" s="2"/>
      <c r="J29" s="2"/>
      <c r="K29" s="2"/>
      <c r="L29" s="2"/>
      <c r="M29" s="5"/>
      <c r="N29" s="5"/>
      <c r="O29" s="44"/>
    </row>
    <row r="30" spans="1:15" ht="15" customHeight="1">
      <c r="A30" s="2"/>
      <c r="B30" s="191"/>
      <c r="C30" s="2"/>
      <c r="D30" s="2"/>
      <c r="E30" s="2"/>
      <c r="F30" s="2"/>
      <c r="G30" s="2"/>
      <c r="H30" s="2"/>
      <c r="I30" s="2"/>
      <c r="J30" s="2"/>
      <c r="K30" s="2"/>
      <c r="L30" s="2"/>
      <c r="M30" s="5"/>
      <c r="N30" s="5"/>
    </row>
    <row r="31" spans="1:15" ht="15" customHeight="1">
      <c r="A31" s="2"/>
      <c r="B31" s="191"/>
      <c r="C31" s="2"/>
      <c r="D31" s="2"/>
      <c r="E31" s="2"/>
      <c r="F31" s="2"/>
      <c r="G31" s="2"/>
      <c r="H31" s="2"/>
      <c r="I31" s="2"/>
      <c r="J31" s="2"/>
      <c r="K31" s="2"/>
      <c r="L31" s="2"/>
      <c r="M31" s="5"/>
      <c r="N31" s="5"/>
    </row>
    <row r="32" spans="1:15" ht="15" customHeight="1">
      <c r="A32" s="152"/>
      <c r="B32" s="192"/>
      <c r="C32" s="193"/>
      <c r="D32" s="2"/>
      <c r="E32" s="2"/>
      <c r="F32" s="2"/>
      <c r="G32" s="5"/>
      <c r="H32" s="5"/>
      <c r="I32" s="5"/>
      <c r="J32" s="2"/>
      <c r="K32" s="5"/>
      <c r="L32" s="5"/>
      <c r="M32" s="5"/>
      <c r="N32" s="5"/>
    </row>
    <row r="33" spans="1:14" ht="15" customHeight="1">
      <c r="A33" s="2"/>
      <c r="B33" s="168"/>
      <c r="C33" s="166"/>
      <c r="D33" s="4"/>
      <c r="E33" s="5"/>
      <c r="F33" s="5"/>
      <c r="G33" s="5"/>
      <c r="H33" s="5"/>
      <c r="I33" s="5"/>
      <c r="J33" s="2"/>
      <c r="K33" s="5"/>
      <c r="L33" s="5"/>
      <c r="M33" s="5"/>
      <c r="N33" s="5"/>
    </row>
    <row r="34" spans="1:14">
      <c r="A34" s="2"/>
      <c r="B34" s="168"/>
      <c r="C34" s="166"/>
      <c r="D34" s="4"/>
      <c r="E34" s="5"/>
      <c r="F34" s="5"/>
      <c r="G34" s="5"/>
      <c r="H34" s="5"/>
      <c r="I34" s="5"/>
      <c r="J34" s="7"/>
      <c r="K34" s="5"/>
      <c r="L34" s="5"/>
      <c r="M34" s="5"/>
      <c r="N34" s="5"/>
    </row>
    <row r="35" spans="1:14">
      <c r="A35" s="2"/>
      <c r="B35" s="65"/>
      <c r="C35" s="3"/>
      <c r="D35" s="4"/>
      <c r="E35" s="5"/>
      <c r="F35" s="5"/>
      <c r="G35" s="5"/>
      <c r="H35" s="5"/>
      <c r="I35" s="5"/>
      <c r="J35" s="7"/>
      <c r="K35" s="5"/>
      <c r="L35" s="5"/>
      <c r="M35" s="5"/>
      <c r="N35" s="5"/>
    </row>
    <row r="36" spans="1:14">
      <c r="A36" s="2"/>
      <c r="B36" s="65"/>
      <c r="C36" s="3"/>
      <c r="D36" s="4"/>
      <c r="E36" s="5"/>
      <c r="F36" s="5"/>
      <c r="G36" s="5"/>
      <c r="H36" s="5"/>
      <c r="I36" s="5"/>
      <c r="J36" s="7"/>
      <c r="K36" s="5"/>
      <c r="L36" s="5"/>
      <c r="M36" s="5"/>
      <c r="N36" s="5"/>
    </row>
    <row r="37" spans="1:14">
      <c r="A37" s="2"/>
      <c r="B37" s="65"/>
      <c r="C37" s="3"/>
      <c r="D37" s="4"/>
      <c r="E37" s="5"/>
      <c r="F37" s="5"/>
      <c r="G37" s="5"/>
      <c r="H37" s="5"/>
      <c r="I37" s="5"/>
      <c r="J37" s="7"/>
      <c r="K37" s="5"/>
      <c r="L37" s="5"/>
      <c r="M37" s="5"/>
      <c r="N37" s="5"/>
    </row>
    <row r="38" spans="1:14">
      <c r="A38" s="2"/>
      <c r="B38" s="65"/>
      <c r="C38" s="3"/>
      <c r="D38" s="4"/>
      <c r="E38" s="5"/>
      <c r="F38" s="5"/>
      <c r="G38" s="5"/>
      <c r="H38" s="5"/>
      <c r="I38" s="5"/>
      <c r="J38" s="7"/>
      <c r="K38" s="5"/>
      <c r="L38" s="5"/>
      <c r="M38" s="5"/>
      <c r="N38" s="5"/>
    </row>
    <row r="39" spans="1:14" s="44" customFormat="1">
      <c r="A39" s="2"/>
      <c r="B39" s="65"/>
      <c r="C39" s="3"/>
      <c r="D39" s="4"/>
      <c r="E39" s="5"/>
      <c r="F39" s="5"/>
      <c r="G39" s="5"/>
      <c r="H39" s="5"/>
      <c r="I39" s="5"/>
      <c r="J39" s="7"/>
      <c r="K39" s="5"/>
      <c r="L39" s="5"/>
      <c r="M39" s="5"/>
      <c r="N39" s="5"/>
    </row>
    <row r="40" spans="1:14" s="44" customFormat="1">
      <c r="A40" s="2"/>
      <c r="B40" s="65"/>
      <c r="C40" s="3"/>
      <c r="D40" s="4"/>
      <c r="E40" s="5"/>
      <c r="F40" s="5"/>
      <c r="G40" s="5"/>
      <c r="H40" s="5"/>
      <c r="I40" s="5"/>
      <c r="J40" s="7"/>
      <c r="K40" s="5"/>
      <c r="L40" s="5"/>
      <c r="M40" s="5"/>
      <c r="N40" s="5"/>
    </row>
    <row r="41" spans="1:14" s="44" customFormat="1">
      <c r="A41" s="2"/>
      <c r="B41" s="65"/>
      <c r="C41" s="3"/>
      <c r="D41" s="4"/>
      <c r="E41" s="5"/>
      <c r="F41" s="5"/>
      <c r="G41" s="5"/>
      <c r="H41" s="5"/>
      <c r="I41" s="5"/>
      <c r="J41" s="7"/>
      <c r="K41" s="5"/>
      <c r="L41" s="5"/>
      <c r="M41" s="5"/>
      <c r="N41" s="5"/>
    </row>
    <row r="42" spans="1:14" s="44" customFormat="1" ht="18.3">
      <c r="A42" s="2"/>
      <c r="B42" s="67"/>
      <c r="C42" s="8"/>
      <c r="D42" s="4"/>
      <c r="E42" s="9"/>
      <c r="F42" s="9"/>
      <c r="G42" s="9"/>
      <c r="H42" s="9"/>
      <c r="I42" s="9"/>
      <c r="J42" s="10"/>
      <c r="K42" s="5"/>
      <c r="L42" s="5"/>
      <c r="M42" s="5"/>
      <c r="N42" s="5"/>
    </row>
    <row r="43" spans="1:14" s="44" customFormat="1" ht="16.8">
      <c r="A43" s="2"/>
      <c r="B43" s="68"/>
      <c r="C43" s="11"/>
      <c r="D43" s="4"/>
      <c r="E43" s="5"/>
      <c r="F43" s="5"/>
      <c r="G43" s="5"/>
      <c r="H43" s="5"/>
      <c r="I43" s="5"/>
      <c r="J43" s="12"/>
      <c r="K43" s="5"/>
      <c r="L43" s="5"/>
      <c r="M43" s="5"/>
      <c r="N43" s="5"/>
    </row>
    <row r="44" spans="1:14" s="44" customFormat="1">
      <c r="A44" s="2"/>
      <c r="B44" s="65"/>
      <c r="C44" s="3"/>
      <c r="D44" s="4"/>
      <c r="E44" s="5"/>
      <c r="F44" s="5"/>
      <c r="G44" s="5"/>
      <c r="H44" s="5"/>
      <c r="I44" s="5"/>
      <c r="J44" s="7"/>
      <c r="K44" s="5"/>
      <c r="L44" s="5"/>
      <c r="M44" s="5"/>
      <c r="N44" s="5"/>
    </row>
    <row r="45" spans="1:14" s="44" customFormat="1">
      <c r="A45" s="2"/>
      <c r="B45" s="65"/>
      <c r="C45" s="3"/>
      <c r="D45" s="4"/>
      <c r="E45" s="5"/>
      <c r="F45" s="5"/>
      <c r="G45" s="5"/>
      <c r="H45" s="5"/>
      <c r="I45" s="5"/>
      <c r="J45" s="7"/>
      <c r="K45" s="5"/>
      <c r="L45" s="5"/>
      <c r="M45" s="5"/>
      <c r="N45" s="5"/>
    </row>
    <row r="46" spans="1:14" s="44" customFormat="1">
      <c r="A46" s="2"/>
      <c r="B46" s="65"/>
      <c r="C46" s="3"/>
      <c r="D46" s="4"/>
      <c r="E46" s="5"/>
      <c r="F46" s="5"/>
      <c r="G46" s="5"/>
      <c r="H46" s="5"/>
      <c r="I46" s="5"/>
      <c r="J46" s="7"/>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c r="A53" s="73"/>
      <c r="B53" s="74"/>
      <c r="C53" s="74"/>
      <c r="D53" s="74"/>
      <c r="E53" s="74"/>
      <c r="F53" s="74"/>
      <c r="G53" s="74"/>
      <c r="H53" s="74"/>
      <c r="I53" s="74"/>
      <c r="J53" s="74"/>
      <c r="K53" s="74"/>
      <c r="L53" s="73"/>
      <c r="M53" s="73"/>
      <c r="N53" s="73"/>
    </row>
    <row r="54" spans="1:14">
      <c r="A54" s="73"/>
      <c r="B54" s="74"/>
      <c r="C54" s="74"/>
      <c r="D54" s="74"/>
      <c r="E54" s="74"/>
      <c r="F54" s="74"/>
      <c r="G54" s="74"/>
      <c r="H54" s="74"/>
      <c r="I54" s="74"/>
      <c r="J54" s="74"/>
      <c r="K54" s="74"/>
      <c r="L54" s="73"/>
      <c r="M54" s="73"/>
      <c r="N54" s="73"/>
    </row>
    <row r="55" spans="1:14">
      <c r="A55" s="73"/>
      <c r="B55" s="74"/>
      <c r="C55" s="74"/>
      <c r="D55" s="74"/>
      <c r="E55" s="74"/>
      <c r="F55" s="74"/>
      <c r="G55" s="74"/>
      <c r="H55" s="74"/>
      <c r="I55" s="74"/>
      <c r="J55" s="74"/>
      <c r="K55" s="74"/>
      <c r="L55" s="73"/>
      <c r="M55" s="73"/>
      <c r="N55" s="73"/>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sheetData>
  <sheetProtection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22" priority="22">
      <formula>$A$11=2</formula>
    </cfRule>
    <cfRule type="expression" dxfId="21" priority="23">
      <formula>$A$11=3</formula>
    </cfRule>
    <cfRule type="expression" dxfId="20" priority="24">
      <formula>$A$11=1</formula>
    </cfRule>
  </conditionalFormatting>
  <conditionalFormatting sqref="I17:I18 K17:L18 K21:L24 I21:I24 I26:I52 K26:L52">
    <cfRule type="expression" dxfId="19" priority="21">
      <formula>$H17="CCI (CC Intégral)"</formula>
    </cfRule>
  </conditionalFormatting>
  <conditionalFormatting sqref="I17:J18 I21:J24 I26:J52">
    <cfRule type="expression" dxfId="18" priority="20">
      <formula>$H17="CT (Contrôle terminal)"</formula>
    </cfRule>
  </conditionalFormatting>
  <conditionalFormatting sqref="K15:L16">
    <cfRule type="expression" dxfId="17" priority="17">
      <formula>$H$17="CCI (CC Intégral)"</formula>
    </cfRule>
  </conditionalFormatting>
  <conditionalFormatting sqref="C32">
    <cfRule type="duplicateValues" dxfId="16" priority="16"/>
  </conditionalFormatting>
  <conditionalFormatting sqref="C33:C34">
    <cfRule type="duplicateValues" dxfId="15" priority="15"/>
  </conditionalFormatting>
  <conditionalFormatting sqref="C18">
    <cfRule type="duplicateValues" dxfId="14" priority="13"/>
  </conditionalFormatting>
  <conditionalFormatting sqref="M14:N19 M21:N24 M26:N52">
    <cfRule type="expression" dxfId="13" priority="19">
      <formula>#REF!="Session unique"</formula>
    </cfRule>
  </conditionalFormatting>
  <conditionalFormatting sqref="K19:L19 I19">
    <cfRule type="expression" dxfId="12" priority="12">
      <formula>$H19="CCI (CC Intégral)"</formula>
    </cfRule>
  </conditionalFormatting>
  <conditionalFormatting sqref="I19:J19">
    <cfRule type="expression" dxfId="11" priority="11">
      <formula>$H19="CT (Contrôle terminal)"</formula>
    </cfRule>
  </conditionalFormatting>
  <conditionalFormatting sqref="K20:L20 I20">
    <cfRule type="expression" dxfId="10" priority="10">
      <formula>$H20="CCI (CC Intégral)"</formula>
    </cfRule>
  </conditionalFormatting>
  <conditionalFormatting sqref="I20:J20">
    <cfRule type="expression" dxfId="9" priority="9">
      <formula>$H20="CT (Contrôle terminal)"</formula>
    </cfRule>
  </conditionalFormatting>
  <conditionalFormatting sqref="C20">
    <cfRule type="duplicateValues" dxfId="8" priority="6"/>
  </conditionalFormatting>
  <conditionalFormatting sqref="M20:N20">
    <cfRule type="expression" dxfId="7" priority="8">
      <formula>#REF!="Session unique"</formula>
    </cfRule>
  </conditionalFormatting>
  <conditionalFormatting sqref="I25 K25:L25">
    <cfRule type="expression" dxfId="6" priority="5">
      <formula>$H25="CCI (CC Intégral)"</formula>
    </cfRule>
  </conditionalFormatting>
  <conditionalFormatting sqref="I25:J25">
    <cfRule type="expression" dxfId="5" priority="4">
      <formula>$H25="CT (Contrôle terminal)"</formula>
    </cfRule>
  </conditionalFormatting>
  <conditionalFormatting sqref="C25">
    <cfRule type="duplicateValues" dxfId="4" priority="1"/>
  </conditionalFormatting>
  <conditionalFormatting sqref="M25:N25">
    <cfRule type="expression" dxfId="3" priority="3">
      <formula>#REF!="Session unique"</formula>
    </cfRule>
  </conditionalFormatting>
  <dataValidations count="4">
    <dataValidation type="list" allowBlank="1" showInputMessage="1" showErrorMessage="1" sqref="F17:G52" xr:uid="{00000000-0002-0000-1000-000000000000}">
      <formula1>"Oui,Non"</formula1>
    </dataValidation>
    <dataValidation type="list" allowBlank="1" showInputMessage="1" showErrorMessage="1" sqref="A17:A52" xr:uid="{00000000-0002-0000-1000-000001000000}">
      <formula1>Nat_ELP</formula1>
    </dataValidation>
    <dataValidation type="list" allowBlank="1" showInputMessage="1" showErrorMessage="1" sqref="H17:H52" xr:uid="{00000000-0002-0000-1000-000002000000}">
      <formula1>Type_contrôle</formula1>
    </dataValidation>
    <dataValidation type="list" allowBlank="1" showInputMessage="1" showErrorMessage="1" sqref="M17:M52 K17:K52" xr:uid="{00000000-0002-0000-10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83969" r:id="rId3" name="Option Button 1">
              <controlPr defaultSize="0" autoFill="0" autoLine="0" autoPict="0">
                <anchor moveWithCells="1">
                  <from>
                    <xdr:col>0</xdr:col>
                    <xdr:colOff>316230</xdr:colOff>
                    <xdr:row>8</xdr:row>
                    <xdr:rowOff>76200</xdr:rowOff>
                  </from>
                  <to>
                    <xdr:col>0</xdr:col>
                    <xdr:colOff>1676400</xdr:colOff>
                    <xdr:row>9</xdr:row>
                    <xdr:rowOff>152400</xdr:rowOff>
                  </to>
                </anchor>
              </controlPr>
            </control>
          </mc:Choice>
        </mc:AlternateContent>
        <mc:AlternateContent xmlns:mc="http://schemas.openxmlformats.org/markup-compatibility/2006">
          <mc:Choice Requires="x14">
            <control shapeId="83970" r:id="rId4" name="Option Button 2">
              <controlPr defaultSize="0" autoFill="0" autoLine="0" autoPict="0">
                <anchor moveWithCells="1">
                  <from>
                    <xdr:col>0</xdr:col>
                    <xdr:colOff>316230</xdr:colOff>
                    <xdr:row>11</xdr:row>
                    <xdr:rowOff>87630</xdr:rowOff>
                  </from>
                  <to>
                    <xdr:col>0</xdr:col>
                    <xdr:colOff>1676400</xdr:colOff>
                    <xdr:row>12</xdr:row>
                    <xdr:rowOff>152400</xdr:rowOff>
                  </to>
                </anchor>
              </controlPr>
            </control>
          </mc:Choice>
        </mc:AlternateContent>
        <mc:AlternateContent xmlns:mc="http://schemas.openxmlformats.org/markup-compatibility/2006">
          <mc:Choice Requires="x14">
            <control shapeId="83971" r:id="rId5" name="Option Button 3">
              <controlPr defaultSize="0" autoFill="0" autoLine="0" autoPict="0">
                <anchor moveWithCells="1">
                  <from>
                    <xdr:col>0</xdr:col>
                    <xdr:colOff>316230</xdr:colOff>
                    <xdr:row>9</xdr:row>
                    <xdr:rowOff>201930</xdr:rowOff>
                  </from>
                  <to>
                    <xdr:col>0</xdr:col>
                    <xdr:colOff>1676400</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8" id="{8C692333-9275-471F-B52D-1F886F377183}">
            <xm:f>'Fiche générale'!$B$5="Session unique"</xm:f>
            <x14:dxf>
              <fill>
                <patternFill>
                  <bgColor theme="1"/>
                </patternFill>
              </fill>
            </x14:dxf>
          </x14:cfRule>
          <xm:sqref>M14:N19 M21:N24 M26:N52</xm:sqref>
        </x14:conditionalFormatting>
        <x14:conditionalFormatting xmlns:xm="http://schemas.microsoft.com/office/excel/2006/main">
          <x14:cfRule type="expression" priority="7" id="{F3D1A002-5F5E-44A1-AB83-AA55F81E700C}">
            <xm:f>'Fiche générale'!$B$5="Session unique"</xm:f>
            <x14:dxf>
              <fill>
                <patternFill>
                  <bgColor theme="1"/>
                </patternFill>
              </fill>
            </x14:dxf>
          </x14:cfRule>
          <xm:sqref>M20:N20</xm:sqref>
        </x14:conditionalFormatting>
        <x14:conditionalFormatting xmlns:xm="http://schemas.microsoft.com/office/excel/2006/main">
          <x14:cfRule type="expression" priority="2" id="{9BAB41A0-8340-4E39-B60D-D5A29EA41603}">
            <xm:f>'Fiche générale'!$B$5="Session unique"</xm:f>
            <x14:dxf>
              <fill>
                <patternFill>
                  <bgColor theme="1"/>
                </patternFill>
              </fill>
            </x14:dxf>
          </x14:cfRule>
          <xm:sqref>M25:N25</xm:sqref>
        </x14:conditionalFormatting>
      </x14:conditionalFormattings>
    </ext>
    <ext xmlns:mx="http://schemas.microsoft.com/office/mac/excel/2008/main" uri="{64002731-A6B0-56B0-2670-7721B7C09600}">
      <mx:PLV Mode="0"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Feuille6"/>
  <dimension ref="A1:J84"/>
  <sheetViews>
    <sheetView showFormulas="1" topLeftCell="C52" workbookViewId="0">
      <selection activeCell="D86" sqref="D86"/>
    </sheetView>
  </sheetViews>
  <sheetFormatPr baseColWidth="10" defaultRowHeight="14.4"/>
  <cols>
    <col min="1" max="2" width="98.83984375" bestFit="1" customWidth="1"/>
    <col min="3" max="3" width="43.41796875" bestFit="1" customWidth="1"/>
    <col min="4" max="4" width="29.26171875" bestFit="1" customWidth="1"/>
    <col min="5" max="5" width="37.41796875" bestFit="1" customWidth="1"/>
    <col min="6" max="6" width="62.41796875" bestFit="1" customWidth="1"/>
    <col min="7" max="7" width="26.41796875" bestFit="1" customWidth="1"/>
    <col min="8" max="8" width="26.15625" bestFit="1" customWidth="1"/>
    <col min="9" max="9" width="59.15625" bestFit="1" customWidth="1"/>
    <col min="10" max="10" width="59.41796875" bestFit="1" customWidth="1"/>
  </cols>
  <sheetData>
    <row r="1" spans="1:5">
      <c r="A1" t="s">
        <v>9</v>
      </c>
      <c r="B1" t="s">
        <v>10</v>
      </c>
      <c r="C1" t="s">
        <v>11</v>
      </c>
      <c r="E1" t="s">
        <v>4</v>
      </c>
    </row>
    <row r="2" spans="1:5">
      <c r="A2" t="s">
        <v>12</v>
      </c>
      <c r="B2" t="s">
        <v>174</v>
      </c>
      <c r="C2" t="s">
        <v>13</v>
      </c>
      <c r="E2" t="s">
        <v>0</v>
      </c>
    </row>
    <row r="3" spans="1:5">
      <c r="A3" t="s">
        <v>14</v>
      </c>
      <c r="B3" t="s">
        <v>175</v>
      </c>
      <c r="C3" t="s">
        <v>15</v>
      </c>
      <c r="E3" t="s">
        <v>48</v>
      </c>
    </row>
    <row r="4" spans="1:5">
      <c r="A4" t="s">
        <v>16</v>
      </c>
      <c r="B4" t="s">
        <v>176</v>
      </c>
      <c r="C4" t="s">
        <v>17</v>
      </c>
    </row>
    <row r="5" spans="1:5">
      <c r="A5" t="s">
        <v>18</v>
      </c>
      <c r="C5" t="s">
        <v>177</v>
      </c>
    </row>
    <row r="6" spans="1:5">
      <c r="A6" t="s">
        <v>19</v>
      </c>
    </row>
    <row r="7" spans="1:5">
      <c r="A7" t="s">
        <v>20</v>
      </c>
    </row>
    <row r="8" spans="1:5">
      <c r="A8" t="s">
        <v>21</v>
      </c>
    </row>
    <row r="9" spans="1:5">
      <c r="A9" t="s">
        <v>22</v>
      </c>
    </row>
    <row r="10" spans="1:5">
      <c r="A10" t="s">
        <v>23</v>
      </c>
    </row>
    <row r="11" spans="1:5">
      <c r="A11" t="s">
        <v>24</v>
      </c>
    </row>
    <row r="12" spans="1:5">
      <c r="A12" t="s">
        <v>1</v>
      </c>
    </row>
    <row r="13" spans="1:5">
      <c r="A13" t="s">
        <v>25</v>
      </c>
    </row>
    <row r="14" spans="1:5">
      <c r="A14" t="s">
        <v>26</v>
      </c>
    </row>
    <row r="17" spans="1:2">
      <c r="A17" t="s">
        <v>55</v>
      </c>
      <c r="B17" t="s">
        <v>56</v>
      </c>
    </row>
    <row r="18" spans="1:2">
      <c r="A18" t="s">
        <v>57</v>
      </c>
      <c r="B18" t="s">
        <v>105</v>
      </c>
    </row>
    <row r="19" spans="1:2">
      <c r="A19" t="s">
        <v>58</v>
      </c>
      <c r="B19" t="s">
        <v>106</v>
      </c>
    </row>
    <row r="20" spans="1:2">
      <c r="A20" t="s">
        <v>59</v>
      </c>
      <c r="B20" t="s">
        <v>107</v>
      </c>
    </row>
    <row r="21" spans="1:2">
      <c r="A21" t="s">
        <v>60</v>
      </c>
      <c r="B21" t="s">
        <v>108</v>
      </c>
    </row>
    <row r="22" spans="1:2">
      <c r="A22" t="s">
        <v>60</v>
      </c>
      <c r="B22" t="s">
        <v>109</v>
      </c>
    </row>
    <row r="23" spans="1:2">
      <c r="A23" t="s">
        <v>61</v>
      </c>
      <c r="B23" t="s">
        <v>110</v>
      </c>
    </row>
    <row r="24" spans="1:2">
      <c r="A24" t="s">
        <v>62</v>
      </c>
      <c r="B24" t="s">
        <v>111</v>
      </c>
    </row>
    <row r="25" spans="1:2">
      <c r="A25" t="s">
        <v>63</v>
      </c>
      <c r="B25" t="s">
        <v>112</v>
      </c>
    </row>
    <row r="26" spans="1:2">
      <c r="A26" t="s">
        <v>64</v>
      </c>
      <c r="B26" t="s">
        <v>113</v>
      </c>
    </row>
    <row r="27" spans="1:2">
      <c r="A27" t="s">
        <v>65</v>
      </c>
      <c r="B27" t="s">
        <v>114</v>
      </c>
    </row>
    <row r="28" spans="1:2">
      <c r="A28" t="s">
        <v>66</v>
      </c>
      <c r="B28" t="s">
        <v>115</v>
      </c>
    </row>
    <row r="29" spans="1:2">
      <c r="A29" t="s">
        <v>66</v>
      </c>
      <c r="B29" t="s">
        <v>116</v>
      </c>
    </row>
    <row r="30" spans="1:2">
      <c r="A30" t="s">
        <v>67</v>
      </c>
      <c r="B30" t="s">
        <v>117</v>
      </c>
    </row>
    <row r="31" spans="1:2">
      <c r="A31" t="s">
        <v>68</v>
      </c>
      <c r="B31" t="s">
        <v>118</v>
      </c>
    </row>
    <row r="32" spans="1:2">
      <c r="A32" t="s">
        <v>69</v>
      </c>
      <c r="B32" t="s">
        <v>119</v>
      </c>
    </row>
    <row r="33" spans="1:2">
      <c r="A33" t="s">
        <v>70</v>
      </c>
      <c r="B33" t="s">
        <v>120</v>
      </c>
    </row>
    <row r="34" spans="1:2">
      <c r="A34" t="s">
        <v>71</v>
      </c>
      <c r="B34" t="s">
        <v>121</v>
      </c>
    </row>
    <row r="35" spans="1:2">
      <c r="A35" t="s">
        <v>72</v>
      </c>
      <c r="B35" t="s">
        <v>122</v>
      </c>
    </row>
    <row r="36" spans="1:2">
      <c r="A36" t="s">
        <v>73</v>
      </c>
      <c r="B36" t="s">
        <v>123</v>
      </c>
    </row>
    <row r="37" spans="1:2">
      <c r="A37" t="s">
        <v>74</v>
      </c>
      <c r="B37" t="s">
        <v>124</v>
      </c>
    </row>
    <row r="38" spans="1:2">
      <c r="A38" t="s">
        <v>75</v>
      </c>
      <c r="B38" t="s">
        <v>125</v>
      </c>
    </row>
    <row r="39" spans="1:2">
      <c r="A39" t="s">
        <v>76</v>
      </c>
      <c r="B39" t="s">
        <v>126</v>
      </c>
    </row>
    <row r="40" spans="1:2">
      <c r="A40" t="s">
        <v>77</v>
      </c>
      <c r="B40" t="s">
        <v>127</v>
      </c>
    </row>
    <row r="41" spans="1:2">
      <c r="A41" t="s">
        <v>78</v>
      </c>
      <c r="B41" t="s">
        <v>128</v>
      </c>
    </row>
    <row r="42" spans="1:2">
      <c r="A42" t="s">
        <v>79</v>
      </c>
      <c r="B42" t="s">
        <v>129</v>
      </c>
    </row>
    <row r="43" spans="1:2">
      <c r="A43" t="s">
        <v>80</v>
      </c>
      <c r="B43" t="s">
        <v>130</v>
      </c>
    </row>
    <row r="44" spans="1:2">
      <c r="A44" t="s">
        <v>81</v>
      </c>
      <c r="B44" t="s">
        <v>131</v>
      </c>
    </row>
    <row r="45" spans="1:2">
      <c r="A45" t="s">
        <v>82</v>
      </c>
      <c r="B45" t="s">
        <v>132</v>
      </c>
    </row>
    <row r="46" spans="1:2">
      <c r="A46" t="s">
        <v>83</v>
      </c>
      <c r="B46" t="s">
        <v>133</v>
      </c>
    </row>
    <row r="47" spans="1:2">
      <c r="A47" t="s">
        <v>84</v>
      </c>
      <c r="B47" t="s">
        <v>134</v>
      </c>
    </row>
    <row r="48" spans="1:2">
      <c r="A48" t="s">
        <v>85</v>
      </c>
      <c r="B48" t="s">
        <v>135</v>
      </c>
    </row>
    <row r="49" spans="1:2">
      <c r="A49" t="s">
        <v>86</v>
      </c>
      <c r="B49" t="s">
        <v>136</v>
      </c>
    </row>
    <row r="50" spans="1:2">
      <c r="A50" t="s">
        <v>87</v>
      </c>
      <c r="B50" t="s">
        <v>137</v>
      </c>
    </row>
    <row r="51" spans="1:2">
      <c r="A51" t="s">
        <v>88</v>
      </c>
      <c r="B51" t="s">
        <v>138</v>
      </c>
    </row>
    <row r="52" spans="1:2">
      <c r="A52" t="s">
        <v>89</v>
      </c>
      <c r="B52" t="s">
        <v>139</v>
      </c>
    </row>
    <row r="53" spans="1:2">
      <c r="A53" t="s">
        <v>90</v>
      </c>
      <c r="B53" t="s">
        <v>140</v>
      </c>
    </row>
    <row r="54" spans="1:2">
      <c r="A54" t="s">
        <v>91</v>
      </c>
      <c r="B54" t="s">
        <v>141</v>
      </c>
    </row>
    <row r="55" spans="1:2">
      <c r="A55" t="s">
        <v>92</v>
      </c>
      <c r="B55" t="s">
        <v>142</v>
      </c>
    </row>
    <row r="56" spans="1:2">
      <c r="A56" t="s">
        <v>93</v>
      </c>
      <c r="B56" t="s">
        <v>143</v>
      </c>
    </row>
    <row r="57" spans="1:2">
      <c r="A57" t="s">
        <v>94</v>
      </c>
      <c r="B57" t="s">
        <v>144</v>
      </c>
    </row>
    <row r="58" spans="1:2">
      <c r="A58" t="s">
        <v>95</v>
      </c>
      <c r="B58" t="s">
        <v>145</v>
      </c>
    </row>
    <row r="59" spans="1:2">
      <c r="A59" t="s">
        <v>96</v>
      </c>
      <c r="B59" t="s">
        <v>146</v>
      </c>
    </row>
    <row r="60" spans="1:2">
      <c r="A60" t="s">
        <v>96</v>
      </c>
      <c r="B60" t="s">
        <v>147</v>
      </c>
    </row>
    <row r="61" spans="1:2">
      <c r="A61" t="s">
        <v>97</v>
      </c>
      <c r="B61" t="s">
        <v>148</v>
      </c>
    </row>
    <row r="62" spans="1:2">
      <c r="A62" t="s">
        <v>98</v>
      </c>
      <c r="B62" t="s">
        <v>149</v>
      </c>
    </row>
    <row r="63" spans="1:2">
      <c r="A63" t="s">
        <v>99</v>
      </c>
      <c r="B63" t="s">
        <v>150</v>
      </c>
    </row>
    <row r="64" spans="1:2">
      <c r="A64" t="s">
        <v>100</v>
      </c>
      <c r="B64" t="s">
        <v>151</v>
      </c>
    </row>
    <row r="65" spans="1:10">
      <c r="A65" t="s">
        <v>101</v>
      </c>
      <c r="B65" t="s">
        <v>152</v>
      </c>
    </row>
    <row r="66" spans="1:10">
      <c r="A66" t="s">
        <v>102</v>
      </c>
      <c r="B66" t="s">
        <v>153</v>
      </c>
    </row>
    <row r="67" spans="1:10">
      <c r="A67" t="s">
        <v>102</v>
      </c>
      <c r="B67" t="s">
        <v>154</v>
      </c>
    </row>
    <row r="68" spans="1:10">
      <c r="A68" t="s">
        <v>103</v>
      </c>
      <c r="B68" t="s">
        <v>155</v>
      </c>
    </row>
    <row r="69" spans="1:10">
      <c r="A69" t="s">
        <v>104</v>
      </c>
      <c r="B69" t="s">
        <v>156</v>
      </c>
    </row>
    <row r="73" spans="1:10">
      <c r="A73" s="13" t="s">
        <v>160</v>
      </c>
      <c r="B73" s="30" t="s">
        <v>14</v>
      </c>
      <c r="C73" s="13" t="s">
        <v>16</v>
      </c>
      <c r="D73" s="30" t="s">
        <v>18</v>
      </c>
      <c r="E73" s="30" t="s">
        <v>19</v>
      </c>
      <c r="F73" s="13" t="s">
        <v>161</v>
      </c>
      <c r="G73" s="30" t="s">
        <v>159</v>
      </c>
      <c r="H73" s="30" t="s">
        <v>21</v>
      </c>
      <c r="I73" s="13" t="s">
        <v>157</v>
      </c>
      <c r="J73" s="13" t="s">
        <v>158</v>
      </c>
    </row>
    <row r="74" spans="1:10">
      <c r="A74" s="13" t="s">
        <v>74</v>
      </c>
      <c r="B74" s="30" t="s">
        <v>81</v>
      </c>
      <c r="C74" s="13" t="s">
        <v>66</v>
      </c>
      <c r="D74" s="30" t="s">
        <v>80</v>
      </c>
      <c r="E74" s="30" t="s">
        <v>62</v>
      </c>
      <c r="F74" s="13" t="s">
        <v>85</v>
      </c>
      <c r="G74" s="30" t="s">
        <v>60</v>
      </c>
      <c r="H74" s="30" t="s">
        <v>96</v>
      </c>
      <c r="I74" s="13" t="s">
        <v>59</v>
      </c>
      <c r="J74" s="13" t="s">
        <v>57</v>
      </c>
    </row>
    <row r="75" spans="1:10">
      <c r="A75" s="13" t="s">
        <v>75</v>
      </c>
      <c r="B75" s="30" t="s">
        <v>82</v>
      </c>
      <c r="C75" s="13" t="s">
        <v>67</v>
      </c>
      <c r="E75" s="30" t="s">
        <v>63</v>
      </c>
      <c r="F75" s="13" t="s">
        <v>86</v>
      </c>
      <c r="H75" s="30" t="s">
        <v>102</v>
      </c>
      <c r="I75" s="13" t="s">
        <v>60</v>
      </c>
      <c r="J75" s="13" t="s">
        <v>58</v>
      </c>
    </row>
    <row r="76" spans="1:10">
      <c r="A76" s="13" t="s">
        <v>76</v>
      </c>
      <c r="B76" s="30" t="s">
        <v>83</v>
      </c>
      <c r="C76" s="13" t="s">
        <v>68</v>
      </c>
      <c r="E76" s="30" t="s">
        <v>64</v>
      </c>
      <c r="F76" s="13" t="s">
        <v>87</v>
      </c>
      <c r="I76" s="13" t="s">
        <v>96</v>
      </c>
    </row>
    <row r="77" spans="1:10">
      <c r="A77" s="13" t="s">
        <v>77</v>
      </c>
      <c r="B77" s="30" t="s">
        <v>84</v>
      </c>
      <c r="C77" s="13" t="s">
        <v>69</v>
      </c>
      <c r="E77" s="30" t="s">
        <v>65</v>
      </c>
      <c r="F77" s="13" t="s">
        <v>88</v>
      </c>
      <c r="I77" s="13" t="s">
        <v>97</v>
      </c>
    </row>
    <row r="78" spans="1:10">
      <c r="A78" s="13" t="s">
        <v>78</v>
      </c>
      <c r="C78" s="13" t="s">
        <v>70</v>
      </c>
      <c r="E78" s="30" t="s">
        <v>66</v>
      </c>
      <c r="F78" s="13" t="s">
        <v>89</v>
      </c>
      <c r="I78" s="13" t="s">
        <v>98</v>
      </c>
    </row>
    <row r="79" spans="1:10">
      <c r="A79" s="13" t="s">
        <v>79</v>
      </c>
      <c r="C79" s="13" t="s">
        <v>71</v>
      </c>
      <c r="E79" s="30" t="s">
        <v>72</v>
      </c>
      <c r="F79" s="13" t="s">
        <v>90</v>
      </c>
      <c r="I79" s="13" t="s">
        <v>99</v>
      </c>
    </row>
    <row r="80" spans="1:10">
      <c r="C80" s="13" t="s">
        <v>73</v>
      </c>
      <c r="E80" s="30" t="s">
        <v>62</v>
      </c>
      <c r="F80" s="13" t="s">
        <v>91</v>
      </c>
      <c r="I80" s="13" t="s">
        <v>100</v>
      </c>
    </row>
    <row r="81" spans="5:9">
      <c r="E81" s="75" t="s">
        <v>61</v>
      </c>
      <c r="F81" s="13" t="s">
        <v>92</v>
      </c>
      <c r="I81" s="13" t="s">
        <v>101</v>
      </c>
    </row>
    <row r="82" spans="5:9">
      <c r="F82" s="13" t="s">
        <v>93</v>
      </c>
      <c r="I82" s="13" t="s">
        <v>102</v>
      </c>
    </row>
    <row r="83" spans="5:9">
      <c r="F83" s="13" t="s">
        <v>94</v>
      </c>
      <c r="I83" s="13" t="s">
        <v>103</v>
      </c>
    </row>
    <row r="84" spans="5:9">
      <c r="F84" s="13" t="s">
        <v>95</v>
      </c>
      <c r="I84" s="13" t="s">
        <v>104</v>
      </c>
    </row>
  </sheetData>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595"/>
  <sheetViews>
    <sheetView showGridLines="0" showZeros="0" topLeftCell="A29" zoomScale="216" zoomScaleNormal="216" zoomScalePageLayoutView="216" workbookViewId="0">
      <selection activeCell="C20" sqref="C20"/>
    </sheetView>
  </sheetViews>
  <sheetFormatPr baseColWidth="10" defaultColWidth="10.83984375" defaultRowHeight="14.4"/>
  <cols>
    <col min="1" max="1" width="26.41796875" style="38" bestFit="1" customWidth="1"/>
    <col min="2" max="2" width="52.26171875" style="50" bestFit="1" customWidth="1"/>
    <col min="3" max="3" width="20.41796875" style="50" customWidth="1"/>
    <col min="4" max="4" width="6.68359375" style="50" customWidth="1"/>
    <col min="5" max="5" width="12" style="50" customWidth="1"/>
    <col min="6" max="6" width="13.68359375" style="50" customWidth="1"/>
    <col min="7" max="7" width="15.41796875" style="50" bestFit="1" customWidth="1"/>
    <col min="8" max="8" width="19.68359375" style="50" bestFit="1" customWidth="1"/>
    <col min="9" max="9" width="11.15625" style="50" bestFit="1" customWidth="1"/>
    <col min="10" max="10" width="17.41796875" style="50" customWidth="1"/>
    <col min="11" max="11" width="17.41796875" style="50" bestFit="1" customWidth="1"/>
    <col min="12" max="12" width="10.68359375" style="38" customWidth="1"/>
    <col min="13" max="13" width="17.41796875" style="38" bestFit="1" customWidth="1"/>
    <col min="14" max="14" width="10.68359375" style="38" customWidth="1"/>
    <col min="15" max="16384" width="10.83984375" style="38"/>
  </cols>
  <sheetData>
    <row r="1" spans="1:14" ht="23.1">
      <c r="A1" s="326" t="s">
        <v>173</v>
      </c>
      <c r="B1" s="326"/>
      <c r="C1" s="326"/>
      <c r="D1" s="326"/>
      <c r="E1" s="326"/>
      <c r="F1" s="326"/>
      <c r="G1" s="326"/>
      <c r="H1" s="326"/>
      <c r="I1" s="326"/>
      <c r="J1" s="326"/>
      <c r="K1" s="326"/>
      <c r="L1" s="326"/>
      <c r="M1" s="326"/>
      <c r="N1" s="326"/>
    </row>
    <row r="2" spans="1:14" ht="20.25" customHeight="1">
      <c r="A2" s="39" t="s">
        <v>36</v>
      </c>
      <c r="B2" s="327" t="str">
        <f>'Fiche générale'!B2</f>
        <v>LASH</v>
      </c>
      <c r="C2" s="327"/>
      <c r="D2" s="327"/>
      <c r="E2" s="327"/>
      <c r="F2" s="38"/>
      <c r="G2" s="38"/>
      <c r="H2" s="38"/>
      <c r="I2" s="38"/>
      <c r="J2" s="38"/>
      <c r="K2" s="38"/>
    </row>
    <row r="3" spans="1:14" ht="20.25" customHeight="1">
      <c r="A3" s="39" t="s">
        <v>34</v>
      </c>
      <c r="B3" s="328" t="str">
        <f>'Fiche générale'!B3:I3</f>
        <v>Sciences sociales</v>
      </c>
      <c r="C3" s="329"/>
      <c r="D3" s="329"/>
      <c r="E3" s="329"/>
      <c r="F3" s="329"/>
      <c r="G3" s="329"/>
      <c r="H3" s="329"/>
      <c r="I3" s="329"/>
      <c r="J3" s="330"/>
      <c r="K3" s="38"/>
    </row>
    <row r="4" spans="1:14" ht="20.25" customHeight="1">
      <c r="A4" s="39" t="s">
        <v>27</v>
      </c>
      <c r="B4" s="40" t="str">
        <f>'Fiche générale'!B4</f>
        <v>HMSCS18</v>
      </c>
      <c r="C4" s="41" t="s">
        <v>168</v>
      </c>
      <c r="D4" s="331">
        <v>183</v>
      </c>
      <c r="E4" s="331"/>
      <c r="F4" s="332" t="s">
        <v>35</v>
      </c>
      <c r="G4" s="333"/>
      <c r="H4" s="334" t="s">
        <v>179</v>
      </c>
      <c r="I4" s="335"/>
      <c r="J4" s="335"/>
      <c r="K4" s="335"/>
      <c r="L4" s="335"/>
      <c r="M4" s="335"/>
      <c r="N4" s="336"/>
    </row>
    <row r="5" spans="1:14" ht="20.25" customHeight="1">
      <c r="B5" s="38"/>
      <c r="C5" s="38"/>
      <c r="D5" s="38"/>
      <c r="E5" s="38"/>
      <c r="F5" s="38"/>
      <c r="G5" s="38"/>
      <c r="H5" s="38"/>
      <c r="I5" s="38"/>
      <c r="J5" s="38"/>
      <c r="K5" s="38"/>
    </row>
    <row r="6" spans="1:14" ht="20.25" customHeight="1">
      <c r="A6" s="39" t="s">
        <v>2</v>
      </c>
      <c r="B6" s="62" t="s">
        <v>180</v>
      </c>
      <c r="C6" s="41" t="s">
        <v>169</v>
      </c>
      <c r="D6" s="337">
        <v>180</v>
      </c>
      <c r="E6" s="338"/>
      <c r="F6" s="332" t="s">
        <v>3</v>
      </c>
      <c r="G6" s="333"/>
      <c r="H6" s="339" t="s">
        <v>182</v>
      </c>
      <c r="I6" s="340"/>
      <c r="J6" s="340"/>
      <c r="K6" s="340"/>
      <c r="L6" s="340"/>
      <c r="M6" s="340"/>
      <c r="N6" s="341"/>
    </row>
    <row r="7" spans="1:14" ht="20.25" customHeight="1">
      <c r="A7" s="39" t="s">
        <v>45</v>
      </c>
      <c r="B7" s="63" t="s">
        <v>181</v>
      </c>
      <c r="C7" s="38"/>
      <c r="D7" s="38"/>
      <c r="E7" s="38"/>
      <c r="F7" s="38"/>
      <c r="G7" s="38"/>
      <c r="H7" s="38"/>
      <c r="I7" s="38"/>
      <c r="J7" s="38"/>
      <c r="K7" s="38"/>
    </row>
    <row r="8" spans="1:14" ht="20.25" customHeight="1">
      <c r="A8" s="42"/>
      <c r="B8" s="21"/>
      <c r="C8" s="38"/>
      <c r="D8" s="38"/>
      <c r="E8" s="38"/>
      <c r="F8" s="38"/>
      <c r="G8" s="38"/>
      <c r="H8" s="43"/>
      <c r="I8" s="43"/>
      <c r="J8" s="43"/>
      <c r="K8" s="43"/>
      <c r="M8" s="44"/>
      <c r="N8" s="44"/>
    </row>
    <row r="9" spans="1:14" ht="15" customHeight="1">
      <c r="B9" s="51"/>
      <c r="C9" s="51"/>
      <c r="D9" s="43"/>
      <c r="E9" s="342" t="s">
        <v>51</v>
      </c>
      <c r="F9" s="343"/>
      <c r="G9" s="342" t="s">
        <v>47</v>
      </c>
      <c r="H9" s="343"/>
      <c r="I9"/>
      <c r="J9" s="43"/>
      <c r="K9" s="45">
        <v>1</v>
      </c>
      <c r="L9" s="43"/>
      <c r="M9" s="43"/>
      <c r="N9" s="43"/>
    </row>
    <row r="10" spans="1:14" ht="15" customHeight="1">
      <c r="B10" s="51"/>
      <c r="C10" s="51"/>
      <c r="D10" s="46"/>
      <c r="E10" s="322"/>
      <c r="F10" s="323"/>
      <c r="G10" s="324"/>
      <c r="H10" s="325"/>
      <c r="I10"/>
      <c r="J10" s="47"/>
      <c r="K10" s="47"/>
      <c r="L10" s="47"/>
      <c r="M10" s="47"/>
      <c r="N10" s="47"/>
    </row>
    <row r="11" spans="1:14" ht="15" customHeight="1">
      <c r="A11" s="48">
        <v>3</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44"/>
      <c r="F13" s="344"/>
      <c r="G13" s="52"/>
      <c r="H13" s="49"/>
      <c r="I13" s="49"/>
    </row>
    <row r="14" spans="1:14" ht="26.25" customHeight="1">
      <c r="B14" s="51"/>
      <c r="C14" s="49"/>
      <c r="D14" s="49"/>
      <c r="E14" s="52"/>
      <c r="F14" s="52"/>
      <c r="G14" s="52"/>
      <c r="H14" s="49"/>
      <c r="I14" s="49"/>
      <c r="J14" s="345" t="s">
        <v>28</v>
      </c>
      <c r="K14" s="346"/>
      <c r="L14" s="347"/>
      <c r="M14" s="345" t="s">
        <v>29</v>
      </c>
      <c r="N14" s="347"/>
    </row>
    <row r="15" spans="1:14" ht="39.75" customHeight="1">
      <c r="C15" s="53"/>
      <c r="D15" s="53"/>
      <c r="E15" s="54"/>
      <c r="F15" s="54"/>
      <c r="G15" s="54"/>
      <c r="H15" s="54"/>
      <c r="I15" s="55"/>
      <c r="J15" s="56" t="s">
        <v>30</v>
      </c>
      <c r="K15" s="348" t="str">
        <f>IF(H17="CCI (CC Intégral)","CT pour les dispensés","Contrôle Terminal")</f>
        <v>Contrôle Terminal</v>
      </c>
      <c r="L15" s="349"/>
      <c r="M15" s="348" t="s">
        <v>31</v>
      </c>
      <c r="N15" s="349"/>
    </row>
    <row r="16" spans="1:14" s="50" customFormat="1" ht="31.2">
      <c r="A16" s="57" t="s">
        <v>4</v>
      </c>
      <c r="B16" s="80" t="s">
        <v>5</v>
      </c>
      <c r="C16" s="58" t="s">
        <v>6</v>
      </c>
      <c r="D16" s="59" t="s">
        <v>7</v>
      </c>
      <c r="E16" s="60" t="s">
        <v>8</v>
      </c>
      <c r="F16" s="56" t="s">
        <v>49</v>
      </c>
      <c r="G16" s="56" t="s">
        <v>54</v>
      </c>
      <c r="H16" s="61" t="s">
        <v>50</v>
      </c>
      <c r="I16" s="56" t="s">
        <v>170</v>
      </c>
      <c r="J16" s="59" t="s">
        <v>46</v>
      </c>
      <c r="K16" s="59" t="s">
        <v>32</v>
      </c>
      <c r="L16" s="59" t="s">
        <v>33</v>
      </c>
      <c r="M16" s="59" t="s">
        <v>32</v>
      </c>
      <c r="N16" s="59" t="s">
        <v>33</v>
      </c>
    </row>
    <row r="17" spans="1:15" ht="22" customHeight="1">
      <c r="A17" s="2" t="s">
        <v>0</v>
      </c>
      <c r="B17" s="82" t="s">
        <v>184</v>
      </c>
      <c r="C17" s="79" t="s">
        <v>183</v>
      </c>
      <c r="D17" s="4">
        <v>3</v>
      </c>
      <c r="E17" s="4">
        <v>3</v>
      </c>
      <c r="F17" s="4" t="s">
        <v>185</v>
      </c>
      <c r="G17" s="4" t="s">
        <v>185</v>
      </c>
      <c r="H17" s="4"/>
      <c r="I17" s="4"/>
      <c r="J17" s="5"/>
      <c r="K17" s="5"/>
      <c r="L17" s="5"/>
      <c r="M17" s="5"/>
      <c r="N17" s="5"/>
    </row>
    <row r="18" spans="1:15" ht="15" customHeight="1">
      <c r="A18" s="2" t="s">
        <v>48</v>
      </c>
      <c r="B18" s="83" t="s">
        <v>189</v>
      </c>
      <c r="C18" s="81" t="s">
        <v>186</v>
      </c>
      <c r="D18" s="4"/>
      <c r="E18" s="4">
        <v>2</v>
      </c>
      <c r="F18" s="4" t="s">
        <v>185</v>
      </c>
      <c r="G18" s="4" t="s">
        <v>185</v>
      </c>
      <c r="H18" s="4" t="s">
        <v>175</v>
      </c>
      <c r="I18" s="4"/>
      <c r="J18" s="2">
        <v>2</v>
      </c>
      <c r="K18" s="5" t="s">
        <v>13</v>
      </c>
      <c r="L18" s="5" t="s">
        <v>382</v>
      </c>
      <c r="M18" s="5"/>
      <c r="N18" s="5"/>
    </row>
    <row r="19" spans="1:15" s="76" customFormat="1" ht="15" customHeight="1">
      <c r="A19" s="4" t="s">
        <v>48</v>
      </c>
      <c r="B19" s="83" t="s">
        <v>190</v>
      </c>
      <c r="C19" s="81" t="s">
        <v>187</v>
      </c>
      <c r="D19" s="4"/>
      <c r="E19" s="4">
        <v>1</v>
      </c>
      <c r="F19" s="4" t="s">
        <v>185</v>
      </c>
      <c r="G19" s="4" t="s">
        <v>185</v>
      </c>
      <c r="H19" s="4" t="s">
        <v>174</v>
      </c>
      <c r="I19" s="4"/>
      <c r="J19" s="4">
        <v>2</v>
      </c>
      <c r="K19" s="4" t="s">
        <v>15</v>
      </c>
      <c r="L19" s="4"/>
      <c r="M19" s="200"/>
      <c r="N19" s="4"/>
    </row>
    <row r="20" spans="1:15" ht="15" customHeight="1">
      <c r="A20" s="127" t="s">
        <v>0</v>
      </c>
      <c r="B20" s="127" t="s">
        <v>188</v>
      </c>
      <c r="C20" s="86" t="s">
        <v>433</v>
      </c>
      <c r="D20" s="127">
        <v>3</v>
      </c>
      <c r="E20" s="127">
        <v>3</v>
      </c>
      <c r="F20" s="127" t="s">
        <v>185</v>
      </c>
      <c r="G20" s="127" t="s">
        <v>185</v>
      </c>
      <c r="H20" s="127"/>
      <c r="I20" s="127"/>
      <c r="J20" s="127"/>
      <c r="K20" s="127"/>
      <c r="L20" s="127"/>
      <c r="M20" s="5"/>
      <c r="N20" s="5"/>
    </row>
    <row r="21" spans="1:15" ht="15" customHeight="1">
      <c r="A21" s="2" t="s">
        <v>0</v>
      </c>
      <c r="B21" s="87" t="s">
        <v>192</v>
      </c>
      <c r="C21" s="86" t="s">
        <v>191</v>
      </c>
      <c r="D21" s="4">
        <v>3</v>
      </c>
      <c r="E21" s="4">
        <v>3</v>
      </c>
      <c r="F21" s="4" t="s">
        <v>185</v>
      </c>
      <c r="G21" s="83" t="s">
        <v>185</v>
      </c>
      <c r="H21" s="4"/>
      <c r="I21" s="4"/>
      <c r="J21" s="2"/>
      <c r="K21" s="5"/>
      <c r="L21" s="5"/>
      <c r="M21" s="5"/>
      <c r="N21" s="5"/>
    </row>
    <row r="22" spans="1:15" ht="14.25" customHeight="1">
      <c r="A22" s="2" t="s">
        <v>48</v>
      </c>
      <c r="B22" s="88" t="s">
        <v>195</v>
      </c>
      <c r="C22" s="85" t="s">
        <v>193</v>
      </c>
      <c r="D22" s="4"/>
      <c r="E22" s="4">
        <v>1</v>
      </c>
      <c r="F22" s="4" t="s">
        <v>185</v>
      </c>
      <c r="G22" s="4" t="s">
        <v>185</v>
      </c>
      <c r="H22" s="4" t="s">
        <v>175</v>
      </c>
      <c r="I22" s="4"/>
      <c r="J22" s="2"/>
      <c r="K22" s="5" t="s">
        <v>17</v>
      </c>
      <c r="L22" s="5"/>
      <c r="M22" s="5"/>
      <c r="N22" s="5"/>
    </row>
    <row r="23" spans="1:15" ht="15" customHeight="1">
      <c r="A23" s="2" t="s">
        <v>48</v>
      </c>
      <c r="B23" s="90" t="s">
        <v>196</v>
      </c>
      <c r="C23" s="85" t="s">
        <v>194</v>
      </c>
      <c r="D23" s="4"/>
      <c r="E23" s="4">
        <v>1</v>
      </c>
      <c r="F23" s="4" t="s">
        <v>185</v>
      </c>
      <c r="G23" s="4" t="s">
        <v>185</v>
      </c>
      <c r="H23" s="4" t="s">
        <v>174</v>
      </c>
      <c r="I23" s="4"/>
      <c r="J23" s="2">
        <v>2</v>
      </c>
      <c r="K23" s="5" t="s">
        <v>17</v>
      </c>
      <c r="L23" s="5"/>
      <c r="M23" s="199"/>
      <c r="N23" s="5"/>
    </row>
    <row r="24" spans="1:15" ht="15" customHeight="1">
      <c r="A24" s="2" t="s">
        <v>0</v>
      </c>
      <c r="B24" s="89" t="s">
        <v>202</v>
      </c>
      <c r="C24" s="91" t="s">
        <v>197</v>
      </c>
      <c r="D24" s="4">
        <v>3</v>
      </c>
      <c r="E24" s="4">
        <v>3</v>
      </c>
      <c r="F24" s="4" t="s">
        <v>185</v>
      </c>
      <c r="G24" s="4" t="s">
        <v>185</v>
      </c>
      <c r="H24" s="4"/>
      <c r="I24" s="4"/>
      <c r="J24" s="2"/>
      <c r="K24" s="5"/>
      <c r="L24" s="5"/>
      <c r="M24" s="5"/>
      <c r="N24" s="5"/>
    </row>
    <row r="25" spans="1:15" ht="15" customHeight="1">
      <c r="A25" s="2" t="s">
        <v>48</v>
      </c>
      <c r="B25" s="94" t="s">
        <v>200</v>
      </c>
      <c r="C25" s="92" t="s">
        <v>198</v>
      </c>
      <c r="D25" s="4"/>
      <c r="E25" s="4">
        <v>1</v>
      </c>
      <c r="F25" s="4" t="s">
        <v>185</v>
      </c>
      <c r="G25" s="4" t="s">
        <v>185</v>
      </c>
      <c r="H25" s="4" t="s">
        <v>175</v>
      </c>
      <c r="I25" s="4"/>
      <c r="J25" s="2"/>
      <c r="K25" s="5" t="s">
        <v>17</v>
      </c>
      <c r="L25" s="5"/>
      <c r="M25" s="5"/>
      <c r="N25" s="5"/>
    </row>
    <row r="26" spans="1:15" ht="15" customHeight="1">
      <c r="A26" s="2" t="s">
        <v>48</v>
      </c>
      <c r="B26" s="95" t="s">
        <v>201</v>
      </c>
      <c r="C26" s="93" t="s">
        <v>199</v>
      </c>
      <c r="D26" s="4"/>
      <c r="E26" s="4">
        <v>1</v>
      </c>
      <c r="F26" s="4" t="s">
        <v>185</v>
      </c>
      <c r="G26" s="4" t="s">
        <v>185</v>
      </c>
      <c r="H26" s="4" t="s">
        <v>175</v>
      </c>
      <c r="I26" s="4"/>
      <c r="J26" s="2"/>
      <c r="K26" s="5" t="s">
        <v>15</v>
      </c>
      <c r="L26" s="5"/>
      <c r="M26" s="5"/>
      <c r="N26" s="5"/>
    </row>
    <row r="27" spans="1:15" ht="15" customHeight="1">
      <c r="A27" s="2" t="s">
        <v>0</v>
      </c>
      <c r="B27" s="97" t="s">
        <v>204</v>
      </c>
      <c r="C27" s="86" t="s">
        <v>203</v>
      </c>
      <c r="D27" s="4">
        <v>9</v>
      </c>
      <c r="E27" s="4">
        <v>9</v>
      </c>
      <c r="F27" s="4" t="s">
        <v>185</v>
      </c>
      <c r="G27" s="4" t="s">
        <v>185</v>
      </c>
      <c r="H27" s="4"/>
      <c r="I27" s="4"/>
      <c r="J27" s="2"/>
      <c r="K27" s="5"/>
      <c r="L27" s="5"/>
      <c r="M27" s="5"/>
      <c r="N27" s="5"/>
    </row>
    <row r="28" spans="1:15" ht="15" customHeight="1">
      <c r="A28" s="2" t="s">
        <v>48</v>
      </c>
      <c r="B28" s="98" t="s">
        <v>207</v>
      </c>
      <c r="C28" s="85" t="s">
        <v>205</v>
      </c>
      <c r="D28" s="4"/>
      <c r="E28" s="4">
        <v>1</v>
      </c>
      <c r="F28" s="4" t="s">
        <v>185</v>
      </c>
      <c r="G28" s="4" t="s">
        <v>185</v>
      </c>
      <c r="H28" s="4" t="s">
        <v>174</v>
      </c>
      <c r="I28" s="4"/>
      <c r="J28" s="2">
        <v>2</v>
      </c>
      <c r="K28" s="5" t="s">
        <v>15</v>
      </c>
      <c r="L28" s="5"/>
      <c r="M28" s="199"/>
      <c r="N28" s="5"/>
      <c r="O28" s="44"/>
    </row>
    <row r="29" spans="1:15" ht="15" customHeight="1">
      <c r="A29" s="2" t="s">
        <v>48</v>
      </c>
      <c r="B29" s="99" t="s">
        <v>208</v>
      </c>
      <c r="C29" s="96" t="s">
        <v>206</v>
      </c>
      <c r="D29" s="4"/>
      <c r="E29" s="5">
        <v>3</v>
      </c>
      <c r="F29" s="5" t="s">
        <v>185</v>
      </c>
      <c r="G29" s="4" t="s">
        <v>185</v>
      </c>
      <c r="H29" s="5" t="s">
        <v>174</v>
      </c>
      <c r="I29" s="5"/>
      <c r="J29" s="2">
        <v>2</v>
      </c>
      <c r="K29" s="5" t="s">
        <v>15</v>
      </c>
      <c r="L29" s="5"/>
      <c r="M29" s="199"/>
      <c r="N29" s="5"/>
    </row>
    <row r="30" spans="1:15" ht="15" customHeight="1">
      <c r="A30" s="106" t="s">
        <v>0</v>
      </c>
      <c r="B30" s="105" t="s">
        <v>209</v>
      </c>
      <c r="C30" s="101" t="s">
        <v>210</v>
      </c>
      <c r="D30" s="4">
        <v>3</v>
      </c>
      <c r="E30" s="5">
        <v>3</v>
      </c>
      <c r="F30" s="5" t="s">
        <v>185</v>
      </c>
      <c r="G30" s="5" t="s">
        <v>185</v>
      </c>
      <c r="H30" s="5"/>
      <c r="I30" s="5"/>
      <c r="J30" s="2"/>
      <c r="K30" s="5"/>
      <c r="L30" s="5"/>
      <c r="M30" s="5"/>
      <c r="N30" s="5"/>
    </row>
    <row r="31" spans="1:15" ht="15" customHeight="1">
      <c r="A31" s="2" t="s">
        <v>0</v>
      </c>
      <c r="B31" s="97" t="s">
        <v>216</v>
      </c>
      <c r="C31" s="102" t="s">
        <v>211</v>
      </c>
      <c r="D31" s="4">
        <v>3</v>
      </c>
      <c r="E31" s="5">
        <v>3</v>
      </c>
      <c r="F31" s="5" t="s">
        <v>185</v>
      </c>
      <c r="G31" s="5" t="s">
        <v>185</v>
      </c>
      <c r="H31" s="5"/>
      <c r="I31" s="5"/>
      <c r="J31" s="2"/>
      <c r="K31" s="5"/>
      <c r="L31" s="5"/>
      <c r="M31" s="5"/>
      <c r="N31" s="5"/>
    </row>
    <row r="32" spans="1:15" ht="15" customHeight="1">
      <c r="A32" s="2" t="s">
        <v>48</v>
      </c>
      <c r="B32" s="103" t="s">
        <v>214</v>
      </c>
      <c r="C32" s="84" t="s">
        <v>212</v>
      </c>
      <c r="D32" s="4"/>
      <c r="E32" s="5">
        <v>1</v>
      </c>
      <c r="F32" s="5" t="s">
        <v>185</v>
      </c>
      <c r="G32" s="5" t="s">
        <v>185</v>
      </c>
      <c r="H32" s="5" t="s">
        <v>174</v>
      </c>
      <c r="I32" s="5"/>
      <c r="J32" s="2">
        <v>2</v>
      </c>
      <c r="K32" s="5" t="s">
        <v>15</v>
      </c>
      <c r="L32" s="5"/>
      <c r="M32" s="199"/>
      <c r="N32" s="5"/>
    </row>
    <row r="33" spans="1:14">
      <c r="A33" s="2" t="s">
        <v>48</v>
      </c>
      <c r="B33" s="104" t="s">
        <v>215</v>
      </c>
      <c r="C33" s="93" t="s">
        <v>213</v>
      </c>
      <c r="D33" s="4"/>
      <c r="E33" s="5">
        <v>3</v>
      </c>
      <c r="F33" s="5" t="s">
        <v>185</v>
      </c>
      <c r="G33" s="5" t="s">
        <v>185</v>
      </c>
      <c r="H33" s="5" t="s">
        <v>174</v>
      </c>
      <c r="I33" s="5"/>
      <c r="J33" s="7">
        <v>2</v>
      </c>
      <c r="K33" s="5" t="s">
        <v>15</v>
      </c>
      <c r="L33" s="5"/>
      <c r="M33" s="199"/>
      <c r="N33" s="5"/>
    </row>
    <row r="34" spans="1:14">
      <c r="A34" s="198" t="s">
        <v>0</v>
      </c>
      <c r="B34" s="234" t="s">
        <v>413</v>
      </c>
      <c r="C34" s="231" t="s">
        <v>420</v>
      </c>
      <c r="D34" s="198">
        <v>3</v>
      </c>
      <c r="E34" s="198">
        <v>3</v>
      </c>
      <c r="F34" s="198" t="s">
        <v>185</v>
      </c>
      <c r="G34" s="198" t="s">
        <v>185</v>
      </c>
      <c r="H34" s="198"/>
      <c r="I34" s="198"/>
      <c r="J34" s="232"/>
      <c r="K34" s="198"/>
      <c r="L34" s="5"/>
      <c r="M34" s="199"/>
      <c r="N34" s="5"/>
    </row>
    <row r="35" spans="1:14">
      <c r="A35" s="198" t="s">
        <v>48</v>
      </c>
      <c r="B35" s="235" t="s">
        <v>415</v>
      </c>
      <c r="C35" s="231" t="s">
        <v>421</v>
      </c>
      <c r="D35" s="198"/>
      <c r="E35" s="198">
        <v>1</v>
      </c>
      <c r="F35" s="198" t="s">
        <v>185</v>
      </c>
      <c r="G35" s="198" t="s">
        <v>185</v>
      </c>
      <c r="H35" s="198" t="s">
        <v>174</v>
      </c>
      <c r="I35" s="198"/>
      <c r="J35" s="232">
        <v>2</v>
      </c>
      <c r="K35" s="198" t="s">
        <v>17</v>
      </c>
      <c r="L35" s="5"/>
      <c r="M35" s="5"/>
      <c r="N35" s="5"/>
    </row>
    <row r="36" spans="1:14">
      <c r="A36" s="2"/>
      <c r="B36" s="65"/>
      <c r="C36" s="3"/>
      <c r="D36" s="4"/>
      <c r="E36" s="5"/>
      <c r="F36" s="5"/>
      <c r="G36" s="5"/>
      <c r="H36" s="5"/>
      <c r="I36" s="5"/>
      <c r="J36" s="7"/>
      <c r="K36" s="5"/>
      <c r="L36" s="5"/>
      <c r="M36" s="5"/>
      <c r="N36" s="5"/>
    </row>
    <row r="37" spans="1:14">
      <c r="A37" s="2"/>
      <c r="B37" s="65"/>
      <c r="C37" s="3"/>
      <c r="D37" s="4"/>
      <c r="E37" s="5"/>
      <c r="F37" s="5"/>
      <c r="G37" s="5"/>
      <c r="H37" s="5"/>
      <c r="I37" s="5"/>
      <c r="J37" s="7"/>
      <c r="K37" s="5"/>
      <c r="L37" s="5"/>
      <c r="M37" s="5"/>
      <c r="N37" s="5"/>
    </row>
    <row r="38" spans="1:14" s="44" customFormat="1">
      <c r="A38" s="2"/>
      <c r="B38" s="65"/>
      <c r="C38" s="3"/>
      <c r="D38" s="4"/>
      <c r="E38" s="5"/>
      <c r="F38" s="5"/>
      <c r="G38" s="5"/>
      <c r="H38" s="5"/>
      <c r="I38" s="5"/>
      <c r="J38" s="7"/>
      <c r="K38" s="5"/>
      <c r="L38" s="5"/>
      <c r="M38" s="5"/>
      <c r="N38" s="5"/>
    </row>
    <row r="39" spans="1:14" s="44" customFormat="1">
      <c r="A39" s="2"/>
      <c r="B39" s="65"/>
      <c r="C39" s="3"/>
      <c r="D39" s="4"/>
      <c r="E39" s="5"/>
      <c r="F39" s="5"/>
      <c r="G39" s="5"/>
      <c r="H39" s="5"/>
      <c r="I39" s="5"/>
      <c r="J39" s="7"/>
      <c r="K39" s="5"/>
      <c r="L39" s="5"/>
      <c r="M39" s="5"/>
      <c r="N39" s="5"/>
    </row>
    <row r="40" spans="1:14" s="44" customFormat="1">
      <c r="A40" s="2"/>
      <c r="B40" s="65"/>
      <c r="C40" s="3"/>
      <c r="D40" s="4"/>
      <c r="E40" s="5"/>
      <c r="F40" s="5"/>
      <c r="G40" s="5"/>
      <c r="H40" s="5"/>
      <c r="I40" s="5"/>
      <c r="J40" s="7"/>
      <c r="K40" s="5"/>
      <c r="L40" s="5"/>
      <c r="M40" s="5"/>
      <c r="N40" s="5"/>
    </row>
    <row r="41" spans="1:14" s="44" customFormat="1" ht="18.3">
      <c r="A41" s="2"/>
      <c r="B41" s="67"/>
      <c r="C41" s="8"/>
      <c r="D41" s="4"/>
      <c r="E41" s="9"/>
      <c r="F41" s="9"/>
      <c r="G41" s="9"/>
      <c r="H41" s="9"/>
      <c r="I41" s="9"/>
      <c r="J41" s="10"/>
      <c r="K41" s="5"/>
      <c r="L41" s="5"/>
      <c r="M41" s="5"/>
      <c r="N41" s="5"/>
    </row>
    <row r="42" spans="1:14" s="44" customFormat="1" ht="16.8">
      <c r="A42" s="2"/>
      <c r="B42" s="68"/>
      <c r="C42" s="11"/>
      <c r="D42" s="4"/>
      <c r="E42" s="5"/>
      <c r="F42" s="5"/>
      <c r="G42" s="5"/>
      <c r="H42" s="5"/>
      <c r="I42" s="5"/>
      <c r="J42" s="12"/>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c r="A45" s="2"/>
      <c r="B45" s="65"/>
      <c r="C45" s="3"/>
      <c r="D45" s="4"/>
      <c r="E45" s="5"/>
      <c r="F45" s="5"/>
      <c r="G45" s="5"/>
      <c r="H45" s="5"/>
      <c r="I45" s="5"/>
      <c r="J45" s="7"/>
      <c r="K45" s="5"/>
      <c r="L45" s="5"/>
      <c r="M45" s="5"/>
      <c r="N45" s="5"/>
    </row>
    <row r="46" spans="1:14" s="44" customFormat="1">
      <c r="A46" s="2"/>
      <c r="B46" s="65"/>
      <c r="C46" s="3"/>
      <c r="D46" s="4"/>
      <c r="E46" s="5"/>
      <c r="F46" s="5"/>
      <c r="G46" s="5"/>
      <c r="H46" s="5"/>
      <c r="I46" s="5"/>
      <c r="J46" s="7"/>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c r="A53" s="73"/>
      <c r="B53" s="74"/>
      <c r="C53" s="74"/>
      <c r="D53" s="74"/>
      <c r="E53" s="74"/>
      <c r="F53" s="74"/>
      <c r="G53" s="74"/>
      <c r="H53" s="74"/>
      <c r="I53" s="74"/>
      <c r="J53" s="74"/>
      <c r="K53" s="74"/>
      <c r="L53" s="73"/>
      <c r="M53" s="73"/>
      <c r="N53" s="73"/>
    </row>
    <row r="54" spans="1:14">
      <c r="A54" s="73"/>
      <c r="B54" s="74"/>
      <c r="C54" s="74"/>
      <c r="D54" s="74"/>
      <c r="E54" s="74"/>
      <c r="F54" s="74"/>
      <c r="G54" s="74"/>
      <c r="H54" s="74"/>
      <c r="I54" s="74"/>
      <c r="J54" s="74"/>
      <c r="K54" s="74"/>
      <c r="L54" s="73"/>
      <c r="M54" s="73"/>
      <c r="N54" s="73"/>
    </row>
    <row r="55" spans="1:14">
      <c r="A55" s="73"/>
      <c r="B55" s="74"/>
      <c r="C55" s="74"/>
      <c r="D55" s="74"/>
      <c r="E55" s="74"/>
      <c r="F55" s="74"/>
      <c r="G55" s="74"/>
      <c r="H55" s="74"/>
      <c r="I55" s="74"/>
      <c r="J55" s="74"/>
      <c r="K55" s="74"/>
      <c r="L55" s="73"/>
      <c r="M55" s="73"/>
      <c r="N55" s="73"/>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row r="548" spans="1:14">
      <c r="A548" s="73"/>
      <c r="B548" s="74"/>
      <c r="C548" s="74"/>
      <c r="D548" s="74"/>
      <c r="E548" s="74"/>
      <c r="F548" s="74"/>
      <c r="G548" s="74"/>
      <c r="H548" s="74"/>
      <c r="I548" s="74"/>
      <c r="J548" s="74"/>
      <c r="K548" s="74"/>
      <c r="L548" s="73"/>
      <c r="M548" s="73"/>
      <c r="N548" s="73"/>
    </row>
    <row r="549" spans="1:14">
      <c r="A549" s="73"/>
      <c r="B549" s="74"/>
      <c r="C549" s="74"/>
      <c r="D549" s="74"/>
      <c r="E549" s="74"/>
      <c r="F549" s="74"/>
      <c r="G549" s="74"/>
      <c r="H549" s="74"/>
      <c r="I549" s="74"/>
      <c r="J549" s="74"/>
      <c r="K549" s="74"/>
      <c r="L549" s="73"/>
      <c r="M549" s="73"/>
      <c r="N549" s="73"/>
    </row>
    <row r="550" spans="1:14">
      <c r="A550" s="73"/>
      <c r="B550" s="74"/>
      <c r="C550" s="74"/>
      <c r="D550" s="74"/>
      <c r="E550" s="74"/>
      <c r="F550" s="74"/>
      <c r="G550" s="74"/>
      <c r="H550" s="74"/>
      <c r="I550" s="74"/>
      <c r="J550" s="74"/>
      <c r="K550" s="74"/>
      <c r="L550" s="73"/>
      <c r="M550" s="73"/>
      <c r="N550" s="73"/>
    </row>
    <row r="551" spans="1:14">
      <c r="A551" s="73"/>
      <c r="B551" s="74"/>
      <c r="C551" s="74"/>
      <c r="D551" s="74"/>
      <c r="E551" s="74"/>
      <c r="F551" s="74"/>
      <c r="G551" s="74"/>
      <c r="H551" s="74"/>
      <c r="I551" s="74"/>
      <c r="J551" s="74"/>
      <c r="K551" s="74"/>
      <c r="L551" s="73"/>
      <c r="M551" s="73"/>
      <c r="N551" s="73"/>
    </row>
    <row r="552" spans="1:14">
      <c r="A552" s="73"/>
      <c r="B552" s="74"/>
      <c r="C552" s="74"/>
      <c r="D552" s="74"/>
      <c r="E552" s="74"/>
      <c r="F552" s="74"/>
      <c r="G552" s="74"/>
      <c r="H552" s="74"/>
      <c r="I552" s="74"/>
      <c r="J552" s="74"/>
      <c r="K552" s="74"/>
      <c r="L552" s="73"/>
      <c r="M552" s="73"/>
      <c r="N552" s="73"/>
    </row>
    <row r="553" spans="1:14">
      <c r="A553" s="73"/>
      <c r="B553" s="74"/>
      <c r="C553" s="74"/>
      <c r="D553" s="74"/>
      <c r="E553" s="74"/>
      <c r="F553" s="74"/>
      <c r="G553" s="74"/>
      <c r="H553" s="74"/>
      <c r="I553" s="74"/>
      <c r="J553" s="74"/>
      <c r="K553" s="74"/>
      <c r="L553" s="73"/>
      <c r="M553" s="73"/>
      <c r="N553" s="73"/>
    </row>
    <row r="554" spans="1:14">
      <c r="A554" s="73"/>
      <c r="B554" s="74"/>
      <c r="C554" s="74"/>
      <c r="D554" s="74"/>
      <c r="E554" s="74"/>
      <c r="F554" s="74"/>
      <c r="G554" s="74"/>
      <c r="H554" s="74"/>
      <c r="I554" s="74"/>
      <c r="J554" s="74"/>
      <c r="K554" s="74"/>
      <c r="L554" s="73"/>
      <c r="M554" s="73"/>
      <c r="N554" s="73"/>
    </row>
    <row r="555" spans="1:14">
      <c r="A555" s="73"/>
      <c r="B555" s="74"/>
      <c r="C555" s="74"/>
      <c r="D555" s="74"/>
      <c r="E555" s="74"/>
      <c r="F555" s="74"/>
      <c r="G555" s="74"/>
      <c r="H555" s="74"/>
      <c r="I555" s="74"/>
      <c r="J555" s="74"/>
      <c r="K555" s="74"/>
      <c r="L555" s="73"/>
      <c r="M555" s="73"/>
      <c r="N555" s="73"/>
    </row>
    <row r="556" spans="1:14">
      <c r="A556" s="73"/>
      <c r="B556" s="74"/>
      <c r="C556" s="74"/>
      <c r="D556" s="74"/>
      <c r="E556" s="74"/>
      <c r="F556" s="74"/>
      <c r="G556" s="74"/>
      <c r="H556" s="74"/>
      <c r="I556" s="74"/>
      <c r="J556" s="74"/>
      <c r="K556" s="74"/>
      <c r="L556" s="73"/>
      <c r="M556" s="73"/>
      <c r="N556" s="73"/>
    </row>
    <row r="557" spans="1:14">
      <c r="A557" s="73"/>
      <c r="B557" s="74"/>
      <c r="C557" s="74"/>
      <c r="D557" s="74"/>
      <c r="E557" s="74"/>
      <c r="F557" s="74"/>
      <c r="G557" s="74"/>
      <c r="H557" s="74"/>
      <c r="I557" s="74"/>
      <c r="J557" s="74"/>
      <c r="K557" s="74"/>
      <c r="L557" s="73"/>
      <c r="M557" s="73"/>
      <c r="N557" s="73"/>
    </row>
    <row r="558" spans="1:14">
      <c r="A558" s="73"/>
      <c r="B558" s="74"/>
      <c r="C558" s="74"/>
      <c r="D558" s="74"/>
      <c r="E558" s="74"/>
      <c r="F558" s="74"/>
      <c r="G558" s="74"/>
      <c r="H558" s="74"/>
      <c r="I558" s="74"/>
      <c r="J558" s="74"/>
      <c r="K558" s="74"/>
      <c r="L558" s="73"/>
      <c r="M558" s="73"/>
      <c r="N558" s="73"/>
    </row>
    <row r="559" spans="1:14">
      <c r="A559" s="73"/>
      <c r="B559" s="74"/>
      <c r="C559" s="74"/>
      <c r="D559" s="74"/>
      <c r="E559" s="74"/>
      <c r="F559" s="74"/>
      <c r="G559" s="74"/>
      <c r="H559" s="74"/>
      <c r="I559" s="74"/>
      <c r="J559" s="74"/>
      <c r="K559" s="74"/>
      <c r="L559" s="73"/>
      <c r="M559" s="73"/>
      <c r="N559" s="73"/>
    </row>
    <row r="560" spans="1:14">
      <c r="A560" s="73"/>
      <c r="B560" s="74"/>
      <c r="C560" s="74"/>
      <c r="D560" s="74"/>
      <c r="E560" s="74"/>
      <c r="F560" s="74"/>
      <c r="G560" s="74"/>
      <c r="H560" s="74"/>
      <c r="I560" s="74"/>
      <c r="J560" s="74"/>
      <c r="K560" s="74"/>
      <c r="L560" s="73"/>
      <c r="M560" s="73"/>
      <c r="N560" s="73"/>
    </row>
    <row r="561" spans="1:14">
      <c r="A561" s="73"/>
      <c r="B561" s="74"/>
      <c r="C561" s="74"/>
      <c r="D561" s="74"/>
      <c r="E561" s="74"/>
      <c r="F561" s="74"/>
      <c r="G561" s="74"/>
      <c r="H561" s="74"/>
      <c r="I561" s="74"/>
      <c r="J561" s="74"/>
      <c r="K561" s="74"/>
      <c r="L561" s="73"/>
      <c r="M561" s="73"/>
      <c r="N561" s="73"/>
    </row>
    <row r="562" spans="1:14">
      <c r="A562" s="73"/>
      <c r="B562" s="74"/>
      <c r="C562" s="74"/>
      <c r="D562" s="74"/>
      <c r="E562" s="74"/>
      <c r="F562" s="74"/>
      <c r="G562" s="74"/>
      <c r="H562" s="74"/>
      <c r="I562" s="74"/>
      <c r="J562" s="74"/>
      <c r="K562" s="74"/>
      <c r="L562" s="73"/>
      <c r="M562" s="73"/>
      <c r="N562" s="73"/>
    </row>
    <row r="563" spans="1:14">
      <c r="A563" s="73"/>
      <c r="B563" s="74"/>
      <c r="C563" s="74"/>
      <c r="D563" s="74"/>
      <c r="E563" s="74"/>
      <c r="F563" s="74"/>
      <c r="G563" s="74"/>
      <c r="H563" s="74"/>
      <c r="I563" s="74"/>
      <c r="J563" s="74"/>
      <c r="K563" s="74"/>
      <c r="L563" s="73"/>
      <c r="M563" s="73"/>
      <c r="N563" s="73"/>
    </row>
    <row r="564" spans="1:14">
      <c r="A564" s="73"/>
      <c r="B564" s="74"/>
      <c r="C564" s="74"/>
      <c r="D564" s="74"/>
      <c r="E564" s="74"/>
      <c r="F564" s="74"/>
      <c r="G564" s="74"/>
      <c r="H564" s="74"/>
      <c r="I564" s="74"/>
      <c r="J564" s="74"/>
      <c r="K564" s="74"/>
      <c r="L564" s="73"/>
      <c r="M564" s="73"/>
      <c r="N564" s="73"/>
    </row>
    <row r="565" spans="1:14">
      <c r="A565" s="73"/>
      <c r="B565" s="74"/>
      <c r="C565" s="74"/>
      <c r="D565" s="74"/>
      <c r="E565" s="74"/>
      <c r="F565" s="74"/>
      <c r="G565" s="74"/>
      <c r="H565" s="74"/>
      <c r="I565" s="74"/>
      <c r="J565" s="74"/>
      <c r="K565" s="74"/>
      <c r="L565" s="73"/>
      <c r="M565" s="73"/>
      <c r="N565" s="73"/>
    </row>
    <row r="566" spans="1:14">
      <c r="A566" s="73"/>
      <c r="B566" s="74"/>
      <c r="C566" s="74"/>
      <c r="D566" s="74"/>
      <c r="E566" s="74"/>
      <c r="F566" s="74"/>
      <c r="G566" s="74"/>
      <c r="H566" s="74"/>
      <c r="I566" s="74"/>
      <c r="J566" s="74"/>
      <c r="K566" s="74"/>
      <c r="L566" s="73"/>
      <c r="M566" s="73"/>
      <c r="N566" s="73"/>
    </row>
    <row r="567" spans="1:14">
      <c r="A567" s="73"/>
      <c r="B567" s="74"/>
      <c r="C567" s="74"/>
      <c r="D567" s="74"/>
      <c r="E567" s="74"/>
      <c r="F567" s="74"/>
      <c r="G567" s="74"/>
      <c r="H567" s="74"/>
      <c r="I567" s="74"/>
      <c r="J567" s="74"/>
      <c r="K567" s="74"/>
      <c r="L567" s="73"/>
      <c r="M567" s="73"/>
      <c r="N567" s="73"/>
    </row>
    <row r="568" spans="1:14">
      <c r="A568" s="73"/>
      <c r="B568" s="74"/>
      <c r="C568" s="74"/>
      <c r="D568" s="74"/>
      <c r="E568" s="74"/>
      <c r="F568" s="74"/>
      <c r="G568" s="74"/>
      <c r="H568" s="74"/>
      <c r="I568" s="74"/>
      <c r="J568" s="74"/>
      <c r="K568" s="74"/>
      <c r="L568" s="73"/>
      <c r="M568" s="73"/>
      <c r="N568" s="73"/>
    </row>
    <row r="569" spans="1:14">
      <c r="A569" s="73"/>
      <c r="B569" s="74"/>
      <c r="C569" s="74"/>
      <c r="D569" s="74"/>
      <c r="E569" s="74"/>
      <c r="F569" s="74"/>
      <c r="G569" s="74"/>
      <c r="H569" s="74"/>
      <c r="I569" s="74"/>
      <c r="J569" s="74"/>
      <c r="K569" s="74"/>
      <c r="L569" s="73"/>
      <c r="M569" s="73"/>
      <c r="N569" s="73"/>
    </row>
    <row r="570" spans="1:14">
      <c r="A570" s="73"/>
      <c r="B570" s="74"/>
      <c r="C570" s="74"/>
      <c r="D570" s="74"/>
      <c r="E570" s="74"/>
      <c r="F570" s="74"/>
      <c r="G570" s="74"/>
      <c r="H570" s="74"/>
      <c r="I570" s="74"/>
      <c r="J570" s="74"/>
      <c r="K570" s="74"/>
      <c r="L570" s="73"/>
      <c r="M570" s="73"/>
      <c r="N570" s="73"/>
    </row>
    <row r="571" spans="1:14">
      <c r="A571" s="73"/>
      <c r="B571" s="74"/>
      <c r="C571" s="74"/>
      <c r="D571" s="74"/>
      <c r="E571" s="74"/>
      <c r="F571" s="74"/>
      <c r="G571" s="74"/>
      <c r="H571" s="74"/>
      <c r="I571" s="74"/>
      <c r="J571" s="74"/>
      <c r="K571" s="74"/>
      <c r="L571" s="73"/>
      <c r="M571" s="73"/>
      <c r="N571" s="73"/>
    </row>
    <row r="572" spans="1:14">
      <c r="A572" s="73"/>
      <c r="B572" s="74"/>
      <c r="C572" s="74"/>
      <c r="D572" s="74"/>
      <c r="E572" s="74"/>
      <c r="F572" s="74"/>
      <c r="G572" s="74"/>
      <c r="H572" s="74"/>
      <c r="I572" s="74"/>
      <c r="J572" s="74"/>
      <c r="K572" s="74"/>
      <c r="L572" s="73"/>
      <c r="M572" s="73"/>
      <c r="N572" s="73"/>
    </row>
    <row r="573" spans="1:14">
      <c r="A573" s="73"/>
      <c r="B573" s="74"/>
      <c r="C573" s="74"/>
      <c r="D573" s="74"/>
      <c r="E573" s="74"/>
      <c r="F573" s="74"/>
      <c r="G573" s="74"/>
      <c r="H573" s="74"/>
      <c r="I573" s="74"/>
      <c r="J573" s="74"/>
      <c r="K573" s="74"/>
      <c r="L573" s="73"/>
      <c r="M573" s="73"/>
      <c r="N573" s="73"/>
    </row>
    <row r="574" spans="1:14">
      <c r="A574" s="73"/>
      <c r="B574" s="74"/>
      <c r="C574" s="74"/>
      <c r="D574" s="74"/>
      <c r="E574" s="74"/>
      <c r="F574" s="74"/>
      <c r="G574" s="74"/>
      <c r="H574" s="74"/>
      <c r="I574" s="74"/>
      <c r="J574" s="74"/>
      <c r="K574" s="74"/>
      <c r="L574" s="73"/>
      <c r="M574" s="73"/>
      <c r="N574" s="73"/>
    </row>
    <row r="575" spans="1:14">
      <c r="A575" s="73"/>
      <c r="B575" s="74"/>
      <c r="C575" s="74"/>
      <c r="D575" s="74"/>
      <c r="E575" s="74"/>
      <c r="F575" s="74"/>
      <c r="G575" s="74"/>
      <c r="H575" s="74"/>
      <c r="I575" s="74"/>
      <c r="J575" s="74"/>
      <c r="K575" s="74"/>
      <c r="L575" s="73"/>
      <c r="M575" s="73"/>
      <c r="N575" s="73"/>
    </row>
    <row r="576" spans="1:14">
      <c r="A576" s="73"/>
      <c r="B576" s="74"/>
      <c r="C576" s="74"/>
      <c r="D576" s="74"/>
      <c r="E576" s="74"/>
      <c r="F576" s="74"/>
      <c r="G576" s="74"/>
      <c r="H576" s="74"/>
      <c r="I576" s="74"/>
      <c r="J576" s="74"/>
      <c r="K576" s="74"/>
      <c r="L576" s="73"/>
      <c r="M576" s="73"/>
      <c r="N576" s="73"/>
    </row>
    <row r="577" spans="1:14">
      <c r="A577" s="73"/>
      <c r="B577" s="74"/>
      <c r="C577" s="74"/>
      <c r="D577" s="74"/>
      <c r="E577" s="74"/>
      <c r="F577" s="74"/>
      <c r="G577" s="74"/>
      <c r="H577" s="74"/>
      <c r="I577" s="74"/>
      <c r="J577" s="74"/>
      <c r="K577" s="74"/>
      <c r="L577" s="73"/>
      <c r="M577" s="73"/>
      <c r="N577" s="73"/>
    </row>
    <row r="578" spans="1:14">
      <c r="A578" s="73"/>
      <c r="B578" s="74"/>
      <c r="C578" s="74"/>
      <c r="D578" s="74"/>
      <c r="E578" s="74"/>
      <c r="F578" s="74"/>
      <c r="G578" s="74"/>
      <c r="H578" s="74"/>
      <c r="I578" s="74"/>
      <c r="J578" s="74"/>
      <c r="K578" s="74"/>
      <c r="L578" s="73"/>
      <c r="M578" s="73"/>
      <c r="N578" s="73"/>
    </row>
    <row r="579" spans="1:14">
      <c r="A579" s="73"/>
      <c r="B579" s="74"/>
      <c r="C579" s="74"/>
      <c r="D579" s="74"/>
      <c r="E579" s="74"/>
      <c r="F579" s="74"/>
      <c r="G579" s="74"/>
      <c r="H579" s="74"/>
      <c r="I579" s="74"/>
      <c r="J579" s="74"/>
      <c r="K579" s="74"/>
      <c r="L579" s="73"/>
      <c r="M579" s="73"/>
      <c r="N579" s="73"/>
    </row>
    <row r="580" spans="1:14">
      <c r="A580" s="73"/>
      <c r="B580" s="74"/>
      <c r="C580" s="74"/>
      <c r="D580" s="74"/>
      <c r="E580" s="74"/>
      <c r="F580" s="74"/>
      <c r="G580" s="74"/>
      <c r="H580" s="74"/>
      <c r="I580" s="74"/>
      <c r="J580" s="74"/>
      <c r="K580" s="74"/>
      <c r="L580" s="73"/>
      <c r="M580" s="73"/>
      <c r="N580" s="73"/>
    </row>
    <row r="581" spans="1:14">
      <c r="A581" s="73"/>
      <c r="B581" s="74"/>
      <c r="C581" s="74"/>
      <c r="D581" s="74"/>
      <c r="E581" s="74"/>
      <c r="F581" s="74"/>
      <c r="G581" s="74"/>
      <c r="H581" s="74"/>
      <c r="I581" s="74"/>
      <c r="J581" s="74"/>
      <c r="K581" s="74"/>
      <c r="L581" s="73"/>
      <c r="M581" s="73"/>
      <c r="N581" s="73"/>
    </row>
    <row r="582" spans="1:14">
      <c r="A582" s="73"/>
      <c r="B582" s="74"/>
      <c r="C582" s="74"/>
      <c r="D582" s="74"/>
      <c r="E582" s="74"/>
      <c r="F582" s="74"/>
      <c r="G582" s="74"/>
      <c r="H582" s="74"/>
      <c r="I582" s="74"/>
      <c r="J582" s="74"/>
      <c r="K582" s="74"/>
      <c r="L582" s="73"/>
      <c r="M582" s="73"/>
      <c r="N582" s="73"/>
    </row>
    <row r="583" spans="1:14">
      <c r="A583" s="73"/>
      <c r="B583" s="74"/>
      <c r="C583" s="74"/>
      <c r="D583" s="74"/>
      <c r="E583" s="74"/>
      <c r="F583" s="74"/>
      <c r="G583" s="74"/>
      <c r="H583" s="74"/>
      <c r="I583" s="74"/>
      <c r="J583" s="74"/>
      <c r="K583" s="74"/>
      <c r="L583" s="73"/>
      <c r="M583" s="73"/>
      <c r="N583" s="73"/>
    </row>
    <row r="584" spans="1:14">
      <c r="A584" s="73"/>
      <c r="B584" s="74"/>
      <c r="C584" s="74"/>
      <c r="D584" s="74"/>
      <c r="E584" s="74"/>
      <c r="F584" s="74"/>
      <c r="G584" s="74"/>
      <c r="H584" s="74"/>
      <c r="I584" s="74"/>
      <c r="J584" s="74"/>
      <c r="K584" s="74"/>
      <c r="L584" s="73"/>
      <c r="M584" s="73"/>
      <c r="N584" s="73"/>
    </row>
    <row r="585" spans="1:14">
      <c r="A585" s="73"/>
      <c r="B585" s="74"/>
      <c r="C585" s="74"/>
      <c r="D585" s="74"/>
      <c r="E585" s="74"/>
      <c r="F585" s="74"/>
      <c r="G585" s="74"/>
      <c r="H585" s="74"/>
      <c r="I585" s="74"/>
      <c r="J585" s="74"/>
      <c r="K585" s="74"/>
      <c r="L585" s="73"/>
      <c r="M585" s="73"/>
      <c r="N585" s="73"/>
    </row>
    <row r="586" spans="1:14">
      <c r="A586" s="73"/>
      <c r="B586" s="74"/>
      <c r="C586" s="74"/>
      <c r="D586" s="74"/>
      <c r="E586" s="74"/>
      <c r="F586" s="74"/>
      <c r="G586" s="74"/>
      <c r="H586" s="74"/>
      <c r="I586" s="74"/>
      <c r="J586" s="74"/>
      <c r="K586" s="74"/>
      <c r="L586" s="73"/>
      <c r="M586" s="73"/>
      <c r="N586" s="73"/>
    </row>
    <row r="587" spans="1:14">
      <c r="A587" s="73"/>
      <c r="B587" s="74"/>
      <c r="C587" s="74"/>
      <c r="D587" s="74"/>
      <c r="E587" s="74"/>
      <c r="F587" s="74"/>
      <c r="G587" s="74"/>
      <c r="H587" s="74"/>
      <c r="I587" s="74"/>
      <c r="J587" s="74"/>
      <c r="K587" s="74"/>
      <c r="L587" s="73"/>
      <c r="M587" s="73"/>
      <c r="N587" s="73"/>
    </row>
    <row r="588" spans="1:14">
      <c r="A588" s="73"/>
      <c r="B588" s="74"/>
      <c r="C588" s="74"/>
      <c r="D588" s="74"/>
      <c r="E588" s="74"/>
      <c r="F588" s="74"/>
      <c r="G588" s="74"/>
      <c r="H588" s="74"/>
      <c r="I588" s="74"/>
      <c r="J588" s="74"/>
      <c r="K588" s="74"/>
      <c r="L588" s="73"/>
      <c r="M588" s="73"/>
      <c r="N588" s="73"/>
    </row>
    <row r="589" spans="1:14">
      <c r="A589" s="73"/>
      <c r="B589" s="74"/>
      <c r="C589" s="74"/>
      <c r="D589" s="74"/>
      <c r="E589" s="74"/>
      <c r="F589" s="74"/>
      <c r="G589" s="74"/>
      <c r="H589" s="74"/>
      <c r="I589" s="74"/>
      <c r="J589" s="74"/>
      <c r="K589" s="74"/>
      <c r="L589" s="73"/>
      <c r="M589" s="73"/>
      <c r="N589" s="73"/>
    </row>
    <row r="590" spans="1:14">
      <c r="A590" s="73"/>
      <c r="B590" s="74"/>
      <c r="C590" s="74"/>
      <c r="D590" s="74"/>
      <c r="E590" s="74"/>
      <c r="F590" s="74"/>
      <c r="G590" s="74"/>
      <c r="H590" s="74"/>
      <c r="I590" s="74"/>
      <c r="J590" s="74"/>
      <c r="K590" s="74"/>
      <c r="L590" s="73"/>
      <c r="M590" s="73"/>
      <c r="N590" s="73"/>
    </row>
    <row r="591" spans="1:14">
      <c r="A591" s="73"/>
      <c r="B591" s="74"/>
      <c r="C591" s="74"/>
      <c r="D591" s="74"/>
      <c r="E591" s="74"/>
      <c r="F591" s="74"/>
      <c r="G591" s="74"/>
      <c r="H591" s="74"/>
      <c r="I591" s="74"/>
      <c r="J591" s="74"/>
      <c r="K591" s="74"/>
      <c r="L591" s="73"/>
      <c r="M591" s="73"/>
      <c r="N591" s="73"/>
    </row>
    <row r="592" spans="1:14">
      <c r="A592" s="73"/>
      <c r="B592" s="74"/>
      <c r="C592" s="74"/>
      <c r="D592" s="74"/>
      <c r="E592" s="74"/>
      <c r="F592" s="74"/>
      <c r="G592" s="74"/>
      <c r="H592" s="74"/>
      <c r="I592" s="74"/>
      <c r="J592" s="74"/>
      <c r="K592" s="74"/>
      <c r="L592" s="73"/>
      <c r="M592" s="73"/>
      <c r="N592" s="73"/>
    </row>
    <row r="593" spans="1:14">
      <c r="A593" s="73"/>
      <c r="B593" s="74"/>
      <c r="C593" s="74"/>
      <c r="D593" s="74"/>
      <c r="E593" s="74"/>
      <c r="F593" s="74"/>
      <c r="G593" s="74"/>
      <c r="H593" s="74"/>
      <c r="I593" s="74"/>
      <c r="J593" s="74"/>
      <c r="K593" s="74"/>
      <c r="L593" s="73"/>
      <c r="M593" s="73"/>
      <c r="N593" s="73"/>
    </row>
    <row r="594" spans="1:14">
      <c r="A594" s="73"/>
      <c r="B594" s="74"/>
      <c r="C594" s="74"/>
      <c r="D594" s="74"/>
      <c r="E594" s="74"/>
      <c r="F594" s="74"/>
      <c r="G594" s="74"/>
      <c r="H594" s="74"/>
      <c r="I594" s="74"/>
      <c r="J594" s="74"/>
      <c r="K594" s="74"/>
      <c r="L594" s="73"/>
      <c r="M594" s="73"/>
      <c r="N594" s="73"/>
    </row>
    <row r="595" spans="1:14">
      <c r="A595" s="73"/>
      <c r="B595" s="74"/>
      <c r="C595" s="74"/>
      <c r="D595" s="74"/>
      <c r="E595" s="74"/>
      <c r="F595" s="74"/>
      <c r="G595" s="74"/>
      <c r="H595" s="74"/>
      <c r="I595" s="74"/>
      <c r="J595" s="74"/>
      <c r="K595" s="74"/>
      <c r="L595" s="73"/>
      <c r="M595" s="73"/>
      <c r="N595" s="73"/>
    </row>
  </sheetData>
  <sheetProtection sheet="1" objects="1" scenarios="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302" priority="13">
      <formula>$A$11=2</formula>
    </cfRule>
    <cfRule type="expression" dxfId="301" priority="14">
      <formula>$A$11=3</formula>
    </cfRule>
    <cfRule type="expression" dxfId="300" priority="15">
      <formula>$A$11=1</formula>
    </cfRule>
  </conditionalFormatting>
  <conditionalFormatting sqref="I17:I19 K17:L19 K21:L52 I21:I52">
    <cfRule type="expression" dxfId="299" priority="12">
      <formula>$H17="CCI (CC Intégral)"</formula>
    </cfRule>
  </conditionalFormatting>
  <conditionalFormatting sqref="I17:J19 I21:J52">
    <cfRule type="expression" dxfId="298" priority="11">
      <formula>$H17="CT (Contrôle terminal)"</formula>
    </cfRule>
  </conditionalFormatting>
  <conditionalFormatting sqref="K15:L16">
    <cfRule type="expression" dxfId="297" priority="7">
      <formula>$H$17="CCI (CC Intégral)"</formula>
    </cfRule>
  </conditionalFormatting>
  <conditionalFormatting sqref="C17">
    <cfRule type="duplicateValues" dxfId="296" priority="6"/>
  </conditionalFormatting>
  <conditionalFormatting sqref="C18:C19">
    <cfRule type="duplicateValues" dxfId="295" priority="5"/>
  </conditionalFormatting>
  <conditionalFormatting sqref="C22:C23">
    <cfRule type="duplicateValues" dxfId="294" priority="4" stopIfTrue="1"/>
  </conditionalFormatting>
  <conditionalFormatting sqref="C25:C26">
    <cfRule type="duplicateValues" dxfId="293" priority="3" stopIfTrue="1"/>
  </conditionalFormatting>
  <conditionalFormatting sqref="C28:C29">
    <cfRule type="duplicateValues" dxfId="292" priority="2" stopIfTrue="1"/>
  </conditionalFormatting>
  <conditionalFormatting sqref="C33">
    <cfRule type="duplicateValues" dxfId="291" priority="1" stopIfTrue="1"/>
  </conditionalFormatting>
  <conditionalFormatting sqref="M14:N52">
    <cfRule type="expression" dxfId="290" priority="10">
      <formula>#REF!="Session unique"</formula>
    </cfRule>
  </conditionalFormatting>
  <dataValidations count="4">
    <dataValidation type="list" allowBlank="1" showInputMessage="1" showErrorMessage="1" sqref="M17:M52 K17:K52" xr:uid="{00000000-0002-0000-0100-000000000000}">
      <formula1>Nature_contrôle</formula1>
    </dataValidation>
    <dataValidation type="list" allowBlank="1" showInputMessage="1" showErrorMessage="1" sqref="H17:H52" xr:uid="{00000000-0002-0000-0100-000001000000}">
      <formula1>Type_contrôle</formula1>
    </dataValidation>
    <dataValidation type="list" allowBlank="1" showInputMessage="1" showErrorMessage="1" sqref="A17:A52" xr:uid="{00000000-0002-0000-0100-000002000000}">
      <formula1>Nat_ELP</formula1>
    </dataValidation>
    <dataValidation type="list" allowBlank="1" showInputMessage="1" showErrorMessage="1" sqref="F17:G52" xr:uid="{00000000-0002-0000-01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8913" r:id="rId4" name="Option Button 1">
              <controlPr defaultSize="0" autoFill="0" autoLine="0" autoPict="0">
                <anchor moveWithCells="1">
                  <from>
                    <xdr:col>0</xdr:col>
                    <xdr:colOff>316230</xdr:colOff>
                    <xdr:row>8</xdr:row>
                    <xdr:rowOff>76200</xdr:rowOff>
                  </from>
                  <to>
                    <xdr:col>0</xdr:col>
                    <xdr:colOff>1676400</xdr:colOff>
                    <xdr:row>9</xdr:row>
                    <xdr:rowOff>152400</xdr:rowOff>
                  </to>
                </anchor>
              </controlPr>
            </control>
          </mc:Choice>
        </mc:AlternateContent>
        <mc:AlternateContent xmlns:mc="http://schemas.openxmlformats.org/markup-compatibility/2006">
          <mc:Choice Requires="x14">
            <control shapeId="38914" r:id="rId5" name="Option Button 2">
              <controlPr defaultSize="0" autoFill="0" autoLine="0" autoPict="0">
                <anchor moveWithCells="1">
                  <from>
                    <xdr:col>0</xdr:col>
                    <xdr:colOff>316230</xdr:colOff>
                    <xdr:row>11</xdr:row>
                    <xdr:rowOff>87630</xdr:rowOff>
                  </from>
                  <to>
                    <xdr:col>0</xdr:col>
                    <xdr:colOff>1676400</xdr:colOff>
                    <xdr:row>12</xdr:row>
                    <xdr:rowOff>152400</xdr:rowOff>
                  </to>
                </anchor>
              </controlPr>
            </control>
          </mc:Choice>
        </mc:AlternateContent>
        <mc:AlternateContent xmlns:mc="http://schemas.openxmlformats.org/markup-compatibility/2006">
          <mc:Choice Requires="x14">
            <control shapeId="38915" r:id="rId6" name="Option Button 3">
              <controlPr defaultSize="0" autoFill="0" autoLine="0" autoPict="0">
                <anchor moveWithCells="1">
                  <from>
                    <xdr:col>0</xdr:col>
                    <xdr:colOff>316230</xdr:colOff>
                    <xdr:row>9</xdr:row>
                    <xdr:rowOff>201930</xdr:rowOff>
                  </from>
                  <to>
                    <xdr:col>0</xdr:col>
                    <xdr:colOff>1676400</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9" id="{D6620899-8FD5-4480-BB3A-00CBC195B98E}">
            <xm:f>'Fiche générale'!$B$5="Session unique"</xm:f>
            <x14:dxf>
              <fill>
                <patternFill>
                  <bgColor theme="1"/>
                </patternFill>
              </fill>
            </x14:dxf>
          </x14:cfRule>
          <xm:sqref>M14:N52</xm:sqref>
        </x14:conditionalFormatting>
      </x14:conditionalFormatting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574"/>
  <sheetViews>
    <sheetView showGridLines="0" showZeros="0" topLeftCell="B24" zoomScale="136" zoomScaleNormal="136" zoomScalePageLayoutView="136" workbookViewId="0">
      <selection activeCell="C39" sqref="C39"/>
    </sheetView>
  </sheetViews>
  <sheetFormatPr baseColWidth="10" defaultColWidth="10.83984375" defaultRowHeight="14.4"/>
  <cols>
    <col min="1" max="1" width="26.41796875" style="38" bestFit="1" customWidth="1"/>
    <col min="2" max="2" width="52.26171875" style="50" bestFit="1" customWidth="1"/>
    <col min="3" max="3" width="20.41796875" style="50" customWidth="1"/>
    <col min="4" max="4" width="6.68359375" style="50" customWidth="1"/>
    <col min="5" max="5" width="12" style="50" customWidth="1"/>
    <col min="6" max="6" width="13.68359375" style="50" customWidth="1"/>
    <col min="7" max="7" width="15.41796875" style="50" bestFit="1" customWidth="1"/>
    <col min="8" max="8" width="19.68359375" style="50" bestFit="1" customWidth="1"/>
    <col min="9" max="9" width="11.15625" style="50" bestFit="1" customWidth="1"/>
    <col min="10" max="10" width="17.41796875" style="50" customWidth="1"/>
    <col min="11" max="11" width="17.41796875" style="50" bestFit="1" customWidth="1"/>
    <col min="12" max="12" width="10.68359375" style="38" customWidth="1"/>
    <col min="13" max="13" width="17.41796875" style="38" bestFit="1" customWidth="1"/>
    <col min="14" max="14" width="10.68359375" style="38" customWidth="1"/>
    <col min="15" max="16384" width="10.83984375" style="38"/>
  </cols>
  <sheetData>
    <row r="1" spans="1:14" ht="23.1">
      <c r="A1" s="326" t="s">
        <v>173</v>
      </c>
      <c r="B1" s="326"/>
      <c r="C1" s="326"/>
      <c r="D1" s="326"/>
      <c r="E1" s="326"/>
      <c r="F1" s="326"/>
      <c r="G1" s="326"/>
      <c r="H1" s="326"/>
      <c r="I1" s="326"/>
      <c r="J1" s="326"/>
      <c r="K1" s="326"/>
      <c r="L1" s="326"/>
      <c r="M1" s="326"/>
      <c r="N1" s="326"/>
    </row>
    <row r="2" spans="1:14" ht="20.25" customHeight="1">
      <c r="A2" s="39" t="s">
        <v>36</v>
      </c>
      <c r="B2" s="327" t="str">
        <f>'Fiche générale'!B2</f>
        <v>LASH</v>
      </c>
      <c r="C2" s="327"/>
      <c r="D2" s="327"/>
      <c r="E2" s="327"/>
      <c r="F2" s="38"/>
      <c r="G2" s="38"/>
      <c r="H2" s="38"/>
      <c r="I2" s="38"/>
      <c r="J2" s="38"/>
      <c r="K2" s="38"/>
    </row>
    <row r="3" spans="1:14" ht="20.25" customHeight="1">
      <c r="A3" s="39" t="s">
        <v>34</v>
      </c>
      <c r="B3" s="328" t="str">
        <f>'Fiche générale'!B3:I3</f>
        <v>Sciences sociales</v>
      </c>
      <c r="C3" s="329"/>
      <c r="D3" s="329"/>
      <c r="E3" s="329"/>
      <c r="F3" s="329"/>
      <c r="G3" s="329"/>
      <c r="H3" s="329"/>
      <c r="I3" s="329"/>
      <c r="J3" s="330"/>
      <c r="K3" s="38"/>
    </row>
    <row r="4" spans="1:14" ht="20.25" customHeight="1">
      <c r="A4" s="39" t="s">
        <v>27</v>
      </c>
      <c r="B4" s="40" t="str">
        <f>'Fiche générale'!B4</f>
        <v>HMSCS18</v>
      </c>
      <c r="C4" s="41" t="s">
        <v>168</v>
      </c>
      <c r="D4" s="331">
        <v>183</v>
      </c>
      <c r="E4" s="331"/>
      <c r="F4" s="332" t="s">
        <v>35</v>
      </c>
      <c r="G4" s="333"/>
      <c r="H4" s="334" t="s">
        <v>179</v>
      </c>
      <c r="I4" s="335"/>
      <c r="J4" s="335"/>
      <c r="K4" s="335"/>
      <c r="L4" s="335"/>
      <c r="M4" s="335"/>
      <c r="N4" s="336"/>
    </row>
    <row r="5" spans="1:14" ht="20.25" customHeight="1">
      <c r="B5" s="38"/>
      <c r="C5" s="38"/>
      <c r="D5" s="38"/>
      <c r="E5" s="38"/>
      <c r="F5" s="38"/>
      <c r="G5" s="38"/>
      <c r="H5" s="38"/>
      <c r="I5" s="38"/>
      <c r="J5" s="38"/>
      <c r="K5" s="38"/>
    </row>
    <row r="6" spans="1:14" ht="20.25" customHeight="1">
      <c r="A6" s="39" t="s">
        <v>2</v>
      </c>
      <c r="B6" s="62" t="s">
        <v>180</v>
      </c>
      <c r="C6" s="41" t="s">
        <v>169</v>
      </c>
      <c r="D6" s="337">
        <v>180</v>
      </c>
      <c r="E6" s="338"/>
      <c r="F6" s="332" t="s">
        <v>3</v>
      </c>
      <c r="G6" s="333"/>
      <c r="H6" s="339" t="s">
        <v>182</v>
      </c>
      <c r="I6" s="340"/>
      <c r="J6" s="340"/>
      <c r="K6" s="340"/>
      <c r="L6" s="340"/>
      <c r="M6" s="340"/>
      <c r="N6" s="341"/>
    </row>
    <row r="7" spans="1:14" ht="20.25" customHeight="1">
      <c r="A7" s="39" t="s">
        <v>45</v>
      </c>
      <c r="B7" s="63" t="s">
        <v>217</v>
      </c>
      <c r="C7" s="38"/>
      <c r="D7" s="38"/>
      <c r="E7" s="38"/>
      <c r="F7" s="38"/>
      <c r="G7" s="38"/>
      <c r="H7" s="38"/>
      <c r="I7" s="38"/>
      <c r="J7" s="38"/>
      <c r="K7" s="38"/>
    </row>
    <row r="8" spans="1:14" ht="20.25" customHeight="1">
      <c r="A8" s="42"/>
      <c r="B8" s="21"/>
      <c r="C8" s="38"/>
      <c r="D8" s="38"/>
      <c r="E8" s="38"/>
      <c r="F8" s="38"/>
      <c r="G8" s="38"/>
      <c r="H8" s="43"/>
      <c r="I8" s="43"/>
      <c r="J8" s="43"/>
      <c r="K8" s="43"/>
      <c r="M8" s="44"/>
      <c r="N8" s="44"/>
    </row>
    <row r="9" spans="1:14" ht="15" customHeight="1">
      <c r="B9" s="51"/>
      <c r="C9" s="51"/>
      <c r="D9" s="43"/>
      <c r="E9" s="342" t="s">
        <v>51</v>
      </c>
      <c r="F9" s="343"/>
      <c r="G9" s="342" t="s">
        <v>47</v>
      </c>
      <c r="H9" s="343"/>
      <c r="I9"/>
      <c r="J9" s="43"/>
      <c r="K9" s="45">
        <v>1</v>
      </c>
      <c r="L9" s="43"/>
      <c r="M9" s="43"/>
      <c r="N9" s="43"/>
    </row>
    <row r="10" spans="1:14" ht="15" customHeight="1">
      <c r="B10" s="51"/>
      <c r="C10" s="51"/>
      <c r="D10" s="46"/>
      <c r="E10" s="322"/>
      <c r="F10" s="323"/>
      <c r="G10" s="324"/>
      <c r="H10" s="325"/>
      <c r="I10"/>
      <c r="J10" s="47"/>
      <c r="K10" s="47"/>
      <c r="L10" s="47"/>
      <c r="M10" s="47"/>
      <c r="N10" s="47"/>
    </row>
    <row r="11" spans="1:14" ht="15" customHeight="1">
      <c r="A11" s="48">
        <v>3</v>
      </c>
      <c r="B11" s="51"/>
      <c r="C11" s="51"/>
      <c r="D11" s="49"/>
      <c r="J11" s="38"/>
      <c r="K11" s="38"/>
      <c r="M11" s="47"/>
      <c r="N11" s="47"/>
    </row>
    <row r="12" spans="1:14" ht="15" customHeight="1">
      <c r="B12" s="51"/>
      <c r="C12" s="51"/>
      <c r="D12" s="49"/>
      <c r="E12" s="38"/>
      <c r="F12" s="38"/>
      <c r="G12" s="38"/>
      <c r="H12" s="38"/>
      <c r="I12" s="38"/>
      <c r="J12" s="38"/>
      <c r="K12" s="38"/>
      <c r="M12" s="47"/>
      <c r="N12" s="47"/>
    </row>
    <row r="13" spans="1:14">
      <c r="B13" s="51"/>
      <c r="C13" s="51"/>
      <c r="D13" s="49"/>
      <c r="E13" s="344"/>
      <c r="F13" s="344"/>
      <c r="G13" s="72"/>
      <c r="H13" s="49"/>
      <c r="I13" s="49"/>
    </row>
    <row r="14" spans="1:14" ht="26.25" customHeight="1">
      <c r="B14" s="51"/>
      <c r="C14" s="49"/>
      <c r="D14" s="49"/>
      <c r="E14" s="72"/>
      <c r="F14" s="72"/>
      <c r="G14" s="72"/>
      <c r="H14" s="49"/>
      <c r="I14" s="49"/>
      <c r="J14" s="345" t="s">
        <v>28</v>
      </c>
      <c r="K14" s="346"/>
      <c r="L14" s="347"/>
      <c r="M14" s="345" t="s">
        <v>29</v>
      </c>
      <c r="N14" s="347"/>
    </row>
    <row r="15" spans="1:14" ht="39.75" customHeight="1">
      <c r="C15" s="53"/>
      <c r="D15" s="53"/>
      <c r="E15" s="54"/>
      <c r="F15" s="54"/>
      <c r="G15" s="54"/>
      <c r="H15" s="54"/>
      <c r="I15" s="55"/>
      <c r="J15" s="56" t="s">
        <v>30</v>
      </c>
      <c r="K15" s="348" t="str">
        <f>IF(H17="CCI (CC Intégral)","CT pour les dispensés","Contrôle Terminal")</f>
        <v>Contrôle Terminal</v>
      </c>
      <c r="L15" s="349"/>
      <c r="M15" s="348" t="s">
        <v>31</v>
      </c>
      <c r="N15" s="349"/>
    </row>
    <row r="16" spans="1:14" s="50" customFormat="1" ht="31.2">
      <c r="A16" s="57" t="s">
        <v>4</v>
      </c>
      <c r="B16" s="80" t="s">
        <v>5</v>
      </c>
      <c r="C16" s="58" t="s">
        <v>6</v>
      </c>
      <c r="D16" s="59" t="s">
        <v>7</v>
      </c>
      <c r="E16" s="60" t="s">
        <v>8</v>
      </c>
      <c r="F16" s="56" t="s">
        <v>49</v>
      </c>
      <c r="G16" s="56" t="s">
        <v>54</v>
      </c>
      <c r="H16" s="61" t="s">
        <v>50</v>
      </c>
      <c r="I16" s="56" t="s">
        <v>170</v>
      </c>
      <c r="J16" s="59" t="s">
        <v>46</v>
      </c>
      <c r="K16" s="59" t="s">
        <v>32</v>
      </c>
      <c r="L16" s="59" t="s">
        <v>33</v>
      </c>
      <c r="M16" s="59" t="s">
        <v>32</v>
      </c>
      <c r="N16" s="59" t="s">
        <v>33</v>
      </c>
    </row>
    <row r="17" spans="1:15" ht="35.1" customHeight="1">
      <c r="A17" s="152" t="s">
        <v>0</v>
      </c>
      <c r="B17" s="179" t="s">
        <v>224</v>
      </c>
      <c r="C17" s="3" t="s">
        <v>218</v>
      </c>
      <c r="D17" s="4">
        <v>3</v>
      </c>
      <c r="E17" s="4">
        <v>3</v>
      </c>
      <c r="F17" s="4" t="s">
        <v>185</v>
      </c>
      <c r="G17" s="4" t="s">
        <v>185</v>
      </c>
      <c r="H17" s="4"/>
      <c r="I17" s="4"/>
      <c r="J17" s="5"/>
      <c r="K17" s="5"/>
      <c r="L17" s="5"/>
      <c r="M17" s="5"/>
      <c r="N17" s="5"/>
    </row>
    <row r="18" spans="1:15" ht="15" customHeight="1">
      <c r="A18" s="2" t="s">
        <v>48</v>
      </c>
      <c r="B18" s="107" t="s">
        <v>222</v>
      </c>
      <c r="C18" s="3" t="s">
        <v>219</v>
      </c>
      <c r="D18" s="4"/>
      <c r="E18" s="4">
        <v>2</v>
      </c>
      <c r="F18" s="4" t="s">
        <v>185</v>
      </c>
      <c r="G18" s="4" t="s">
        <v>185</v>
      </c>
      <c r="H18" s="4" t="s">
        <v>175</v>
      </c>
      <c r="I18" s="4"/>
      <c r="J18" s="2"/>
      <c r="K18" s="5" t="s">
        <v>13</v>
      </c>
      <c r="L18" s="5" t="s">
        <v>382</v>
      </c>
      <c r="M18" s="5"/>
      <c r="N18" s="5"/>
    </row>
    <row r="19" spans="1:15" ht="15" customHeight="1">
      <c r="A19" s="2" t="s">
        <v>48</v>
      </c>
      <c r="B19" s="108" t="s">
        <v>223</v>
      </c>
      <c r="C19" s="3" t="s">
        <v>220</v>
      </c>
      <c r="D19" s="4"/>
      <c r="E19" s="4">
        <v>1</v>
      </c>
      <c r="F19" s="4" t="s">
        <v>185</v>
      </c>
      <c r="G19" s="4" t="s">
        <v>185</v>
      </c>
      <c r="H19" s="4" t="s">
        <v>174</v>
      </c>
      <c r="I19" s="4"/>
      <c r="J19" s="2">
        <v>2</v>
      </c>
      <c r="K19" s="5" t="s">
        <v>15</v>
      </c>
      <c r="L19" s="5"/>
      <c r="M19" s="199"/>
      <c r="N19" s="5"/>
    </row>
    <row r="20" spans="1:15" ht="15" customHeight="1">
      <c r="A20" s="109" t="s">
        <v>0</v>
      </c>
      <c r="B20" s="110" t="s">
        <v>221</v>
      </c>
      <c r="C20" s="3" t="s">
        <v>434</v>
      </c>
      <c r="D20" s="111">
        <v>3</v>
      </c>
      <c r="E20" s="111">
        <v>3</v>
      </c>
      <c r="F20" s="111" t="s">
        <v>185</v>
      </c>
      <c r="G20" s="111" t="s">
        <v>185</v>
      </c>
      <c r="H20" s="111"/>
      <c r="I20" s="111"/>
      <c r="J20" s="111"/>
      <c r="K20" s="111"/>
      <c r="L20" s="111"/>
      <c r="M20" s="5"/>
      <c r="N20" s="5"/>
    </row>
    <row r="21" spans="1:15" ht="15" customHeight="1">
      <c r="A21" s="2" t="s">
        <v>0</v>
      </c>
      <c r="B21" s="65" t="s">
        <v>226</v>
      </c>
      <c r="C21" s="3" t="s">
        <v>225</v>
      </c>
      <c r="D21" s="4">
        <v>3</v>
      </c>
      <c r="E21" s="4">
        <v>3</v>
      </c>
      <c r="F21" s="4" t="s">
        <v>185</v>
      </c>
      <c r="G21" s="4" t="s">
        <v>185</v>
      </c>
      <c r="H21" s="4"/>
      <c r="I21" s="4"/>
      <c r="J21" s="2"/>
      <c r="K21" s="5"/>
      <c r="L21" s="5"/>
      <c r="M21" s="5"/>
      <c r="N21" s="5"/>
    </row>
    <row r="22" spans="1:15" ht="15" customHeight="1">
      <c r="A22" s="2" t="s">
        <v>48</v>
      </c>
      <c r="B22" s="112" t="s">
        <v>229</v>
      </c>
      <c r="C22" s="3" t="s">
        <v>227</v>
      </c>
      <c r="D22" s="4"/>
      <c r="E22" s="4">
        <v>1</v>
      </c>
      <c r="F22" s="4" t="s">
        <v>185</v>
      </c>
      <c r="G22" s="4" t="s">
        <v>185</v>
      </c>
      <c r="H22" s="4" t="s">
        <v>174</v>
      </c>
      <c r="I22" s="4"/>
      <c r="J22" s="2">
        <v>2</v>
      </c>
      <c r="K22" s="5" t="s">
        <v>15</v>
      </c>
      <c r="L22" s="5"/>
      <c r="M22" s="199"/>
      <c r="N22" s="5"/>
    </row>
    <row r="23" spans="1:15" ht="15" customHeight="1">
      <c r="A23" s="2" t="s">
        <v>48</v>
      </c>
      <c r="B23" s="95" t="s">
        <v>230</v>
      </c>
      <c r="C23" s="3" t="s">
        <v>228</v>
      </c>
      <c r="D23" s="4"/>
      <c r="E23" s="4">
        <v>1</v>
      </c>
      <c r="F23" s="4" t="s">
        <v>185</v>
      </c>
      <c r="G23" s="4" t="s">
        <v>185</v>
      </c>
      <c r="H23" s="4" t="s">
        <v>175</v>
      </c>
      <c r="I23" s="4"/>
      <c r="J23" s="2"/>
      <c r="K23" s="5" t="s">
        <v>17</v>
      </c>
      <c r="L23" s="5"/>
      <c r="M23" s="5"/>
      <c r="N23" s="5"/>
    </row>
    <row r="24" spans="1:15" ht="15" customHeight="1">
      <c r="A24" s="2" t="s">
        <v>0</v>
      </c>
      <c r="B24" s="100" t="s">
        <v>231</v>
      </c>
      <c r="C24" s="3" t="s">
        <v>232</v>
      </c>
      <c r="D24" s="4">
        <v>3</v>
      </c>
      <c r="E24" s="4">
        <v>3</v>
      </c>
      <c r="F24" s="4" t="s">
        <v>185</v>
      </c>
      <c r="G24" s="4" t="s">
        <v>185</v>
      </c>
      <c r="H24" s="4"/>
      <c r="I24" s="4"/>
      <c r="J24" s="2"/>
      <c r="K24" s="5"/>
      <c r="L24" s="5"/>
      <c r="M24" s="5"/>
      <c r="N24" s="5"/>
    </row>
    <row r="25" spans="1:15" ht="15" customHeight="1">
      <c r="A25" s="2" t="s">
        <v>48</v>
      </c>
      <c r="B25" s="94" t="s">
        <v>235</v>
      </c>
      <c r="C25" s="3" t="s">
        <v>233</v>
      </c>
      <c r="D25" s="4"/>
      <c r="E25" s="4">
        <v>1</v>
      </c>
      <c r="F25" s="4" t="s">
        <v>185</v>
      </c>
      <c r="G25" s="4" t="s">
        <v>185</v>
      </c>
      <c r="H25" s="4" t="s">
        <v>175</v>
      </c>
      <c r="I25" s="4"/>
      <c r="J25" s="2"/>
      <c r="K25" s="5" t="s">
        <v>15</v>
      </c>
      <c r="L25" s="5"/>
      <c r="M25" s="5"/>
      <c r="N25" s="5"/>
    </row>
    <row r="26" spans="1:15" ht="15" customHeight="1">
      <c r="A26" s="2" t="s">
        <v>48</v>
      </c>
      <c r="B26" s="95" t="s">
        <v>236</v>
      </c>
      <c r="C26" s="3" t="s">
        <v>234</v>
      </c>
      <c r="D26" s="4"/>
      <c r="E26" s="4">
        <v>1</v>
      </c>
      <c r="F26" s="4" t="s">
        <v>185</v>
      </c>
      <c r="G26" s="4" t="s">
        <v>185</v>
      </c>
      <c r="H26" s="4" t="s">
        <v>174</v>
      </c>
      <c r="I26" s="4"/>
      <c r="J26" s="2">
        <v>2</v>
      </c>
      <c r="K26" s="5" t="s">
        <v>15</v>
      </c>
      <c r="L26" s="5"/>
      <c r="M26" s="199"/>
      <c r="N26" s="5"/>
    </row>
    <row r="27" spans="1:15" ht="15" customHeight="1">
      <c r="A27" s="2" t="s">
        <v>0</v>
      </c>
      <c r="B27" s="100" t="s">
        <v>238</v>
      </c>
      <c r="C27" s="3" t="s">
        <v>237</v>
      </c>
      <c r="D27" s="4">
        <v>9</v>
      </c>
      <c r="E27" s="4">
        <v>9</v>
      </c>
      <c r="F27" s="4" t="s">
        <v>185</v>
      </c>
      <c r="G27" s="4" t="s">
        <v>185</v>
      </c>
      <c r="H27" s="4"/>
      <c r="I27" s="4"/>
      <c r="J27" s="2"/>
      <c r="K27" s="5"/>
      <c r="L27" s="5"/>
      <c r="M27" s="5"/>
      <c r="N27" s="5"/>
    </row>
    <row r="28" spans="1:15" ht="15" customHeight="1">
      <c r="A28" s="2" t="s">
        <v>48</v>
      </c>
      <c r="B28" s="237" t="s">
        <v>240</v>
      </c>
      <c r="C28" s="3" t="s">
        <v>239</v>
      </c>
      <c r="D28" s="4"/>
      <c r="E28" s="4"/>
      <c r="F28" s="4" t="s">
        <v>185</v>
      </c>
      <c r="G28" s="4" t="s">
        <v>185</v>
      </c>
      <c r="H28" s="4" t="s">
        <v>175</v>
      </c>
      <c r="I28" s="4"/>
      <c r="J28" s="2"/>
      <c r="K28" s="5" t="s">
        <v>17</v>
      </c>
      <c r="L28" s="5"/>
      <c r="M28" s="5"/>
      <c r="N28" s="5"/>
      <c r="O28" s="44"/>
    </row>
    <row r="29" spans="1:15" ht="15" customHeight="1">
      <c r="A29" s="233" t="s">
        <v>0</v>
      </c>
      <c r="B29" s="238" t="s">
        <v>416</v>
      </c>
      <c r="C29" s="3"/>
      <c r="D29" s="233">
        <v>3</v>
      </c>
      <c r="E29" s="233"/>
      <c r="F29" s="233" t="s">
        <v>185</v>
      </c>
      <c r="G29" s="233" t="s">
        <v>185</v>
      </c>
      <c r="H29" s="169"/>
      <c r="I29" s="169"/>
      <c r="J29" s="152"/>
      <c r="K29" s="170"/>
      <c r="L29" s="170"/>
      <c r="M29" s="170"/>
      <c r="N29" s="170"/>
      <c r="O29" s="44"/>
    </row>
    <row r="30" spans="1:15" ht="15" customHeight="1">
      <c r="A30" s="2" t="s">
        <v>0</v>
      </c>
      <c r="B30" s="236" t="s">
        <v>241</v>
      </c>
      <c r="C30" s="3" t="s">
        <v>242</v>
      </c>
      <c r="D30" s="198">
        <v>6</v>
      </c>
      <c r="E30" s="5">
        <v>3</v>
      </c>
      <c r="F30" s="5" t="s">
        <v>185</v>
      </c>
      <c r="G30" s="5" t="s">
        <v>185</v>
      </c>
      <c r="H30" s="5"/>
      <c r="I30" s="5"/>
      <c r="J30" s="2"/>
      <c r="K30" s="5"/>
      <c r="L30" s="5"/>
      <c r="M30" s="5"/>
      <c r="N30" s="5"/>
    </row>
    <row r="31" spans="1:15" ht="15" customHeight="1">
      <c r="A31" s="2" t="s">
        <v>48</v>
      </c>
      <c r="B31" s="103" t="s">
        <v>214</v>
      </c>
      <c r="C31" s="3" t="s">
        <v>243</v>
      </c>
      <c r="D31" s="4"/>
      <c r="E31" s="5">
        <v>1</v>
      </c>
      <c r="F31" s="5" t="s">
        <v>185</v>
      </c>
      <c r="G31" s="5" t="s">
        <v>185</v>
      </c>
      <c r="H31" s="5" t="s">
        <v>174</v>
      </c>
      <c r="I31" s="5"/>
      <c r="J31" s="2">
        <v>2</v>
      </c>
      <c r="K31" s="5" t="s">
        <v>15</v>
      </c>
      <c r="L31" s="5"/>
      <c r="M31" s="199"/>
      <c r="N31" s="5"/>
    </row>
    <row r="32" spans="1:15" ht="15" customHeight="1">
      <c r="A32" s="2" t="s">
        <v>48</v>
      </c>
      <c r="B32" s="104" t="s">
        <v>215</v>
      </c>
      <c r="C32" s="3" t="s">
        <v>244</v>
      </c>
      <c r="D32" s="4"/>
      <c r="E32" s="5">
        <v>3</v>
      </c>
      <c r="F32" s="5" t="s">
        <v>185</v>
      </c>
      <c r="G32" s="5" t="s">
        <v>185</v>
      </c>
      <c r="H32" s="5" t="s">
        <v>174</v>
      </c>
      <c r="I32" s="5"/>
      <c r="J32" s="2">
        <v>2</v>
      </c>
      <c r="K32" s="5" t="s">
        <v>15</v>
      </c>
      <c r="L32" s="5"/>
      <c r="M32" s="199"/>
      <c r="N32" s="5"/>
    </row>
    <row r="33" spans="1:14" ht="15" customHeight="1">
      <c r="A33" s="2" t="s">
        <v>0</v>
      </c>
      <c r="B33" s="234" t="s">
        <v>414</v>
      </c>
      <c r="C33" s="3" t="s">
        <v>418</v>
      </c>
      <c r="D33" s="198">
        <v>6</v>
      </c>
      <c r="E33" s="5">
        <v>3</v>
      </c>
      <c r="F33" s="5" t="s">
        <v>185</v>
      </c>
      <c r="G33" s="5" t="s">
        <v>185</v>
      </c>
      <c r="H33" s="5"/>
      <c r="I33" s="5"/>
      <c r="J33" s="2"/>
      <c r="K33" s="5"/>
      <c r="L33" s="5"/>
      <c r="M33" s="5"/>
      <c r="N33" s="5"/>
    </row>
    <row r="34" spans="1:14" ht="30" customHeight="1">
      <c r="A34" s="198" t="s">
        <v>48</v>
      </c>
      <c r="B34" s="235" t="s">
        <v>417</v>
      </c>
      <c r="C34" s="3" t="s">
        <v>419</v>
      </c>
      <c r="D34" s="198"/>
      <c r="E34" s="198"/>
      <c r="F34" s="198" t="s">
        <v>185</v>
      </c>
      <c r="G34" s="198" t="s">
        <v>185</v>
      </c>
      <c r="H34" s="198" t="s">
        <v>175</v>
      </c>
      <c r="I34" s="198"/>
      <c r="J34" s="232"/>
      <c r="K34" s="198" t="s">
        <v>17</v>
      </c>
      <c r="L34" s="5"/>
      <c r="M34" s="5"/>
      <c r="N34" s="5"/>
    </row>
    <row r="35" spans="1:14">
      <c r="A35" s="2"/>
      <c r="B35" s="65"/>
      <c r="C35" s="3"/>
      <c r="D35" s="4"/>
      <c r="E35" s="5"/>
      <c r="F35" s="5"/>
      <c r="G35" s="5"/>
      <c r="H35" s="5"/>
      <c r="I35" s="5"/>
      <c r="J35" s="7"/>
      <c r="K35" s="5"/>
      <c r="L35" s="5"/>
      <c r="M35" s="5"/>
      <c r="N35" s="5"/>
    </row>
    <row r="36" spans="1:14">
      <c r="A36" s="2"/>
      <c r="B36" s="65"/>
      <c r="C36" s="3"/>
      <c r="D36" s="4"/>
      <c r="E36" s="5"/>
      <c r="F36" s="5"/>
      <c r="G36" s="5"/>
      <c r="H36" s="5"/>
      <c r="I36" s="5"/>
      <c r="J36" s="7"/>
      <c r="K36" s="5"/>
      <c r="L36" s="5"/>
      <c r="M36" s="5"/>
      <c r="N36" s="5"/>
    </row>
    <row r="37" spans="1:14">
      <c r="A37" s="2"/>
      <c r="B37" s="65"/>
      <c r="C37" s="3"/>
      <c r="D37" s="4"/>
      <c r="E37" s="5"/>
      <c r="F37" s="5"/>
      <c r="G37" s="5"/>
      <c r="H37" s="5"/>
      <c r="I37" s="5"/>
      <c r="J37" s="7"/>
      <c r="K37" s="5"/>
      <c r="L37" s="5"/>
      <c r="M37" s="5"/>
      <c r="N37" s="5"/>
    </row>
    <row r="38" spans="1:14" s="44" customFormat="1">
      <c r="A38" s="2"/>
      <c r="B38" s="65"/>
      <c r="C38" s="3"/>
      <c r="D38" s="4"/>
      <c r="E38" s="5"/>
      <c r="F38" s="5"/>
      <c r="G38" s="5"/>
      <c r="H38" s="5"/>
      <c r="I38" s="5"/>
      <c r="J38" s="7"/>
      <c r="K38" s="5"/>
      <c r="L38" s="5"/>
      <c r="M38" s="5"/>
      <c r="N38" s="5"/>
    </row>
    <row r="39" spans="1:14" s="44" customFormat="1">
      <c r="A39" s="2"/>
      <c r="B39" s="65"/>
      <c r="C39" s="3"/>
      <c r="D39" s="4"/>
      <c r="E39" s="5"/>
      <c r="F39" s="5"/>
      <c r="G39" s="5"/>
      <c r="H39" s="5"/>
      <c r="I39" s="5"/>
      <c r="J39" s="7"/>
      <c r="K39" s="5"/>
      <c r="L39" s="5"/>
      <c r="M39" s="5"/>
      <c r="N39" s="5"/>
    </row>
    <row r="40" spans="1:14" s="44" customFormat="1">
      <c r="A40" s="2"/>
      <c r="B40" s="65"/>
      <c r="C40" s="3"/>
      <c r="D40" s="4"/>
      <c r="E40" s="5"/>
      <c r="F40" s="5"/>
      <c r="G40" s="5"/>
      <c r="H40" s="5"/>
      <c r="I40" s="5"/>
      <c r="J40" s="7"/>
      <c r="K40" s="5"/>
      <c r="L40" s="5"/>
      <c r="M40" s="5"/>
      <c r="N40" s="5"/>
    </row>
    <row r="41" spans="1:14" s="44" customFormat="1" ht="18.3">
      <c r="A41" s="2"/>
      <c r="B41" s="67"/>
      <c r="C41" s="8"/>
      <c r="D41" s="4"/>
      <c r="E41" s="9"/>
      <c r="F41" s="9"/>
      <c r="G41" s="9"/>
      <c r="H41" s="9"/>
      <c r="I41" s="9"/>
      <c r="J41" s="10"/>
      <c r="K41" s="5"/>
      <c r="L41" s="5"/>
      <c r="M41" s="5"/>
      <c r="N41" s="5"/>
    </row>
    <row r="42" spans="1:14" s="44" customFormat="1" ht="16.8">
      <c r="A42" s="2"/>
      <c r="B42" s="68"/>
      <c r="C42" s="11"/>
      <c r="D42" s="4"/>
      <c r="E42" s="5"/>
      <c r="F42" s="5"/>
      <c r="G42" s="5"/>
      <c r="H42" s="5"/>
      <c r="I42" s="5"/>
      <c r="J42" s="12"/>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c r="A45" s="2"/>
      <c r="B45" s="65"/>
      <c r="C45" s="3"/>
      <c r="D45" s="4"/>
      <c r="E45" s="5"/>
      <c r="F45" s="5"/>
      <c r="G45" s="5"/>
      <c r="H45" s="5"/>
      <c r="I45" s="5"/>
      <c r="J45" s="7"/>
      <c r="K45" s="5"/>
      <c r="L45" s="5"/>
      <c r="M45" s="5"/>
      <c r="N45" s="5"/>
    </row>
    <row r="46" spans="1:14" s="44" customFormat="1">
      <c r="A46" s="2"/>
      <c r="B46" s="65"/>
      <c r="C46" s="3"/>
      <c r="D46" s="4"/>
      <c r="E46" s="5"/>
      <c r="F46" s="5"/>
      <c r="G46" s="5"/>
      <c r="H46" s="5"/>
      <c r="I46" s="5"/>
      <c r="J46" s="7"/>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c r="A53" s="73"/>
      <c r="B53" s="74"/>
      <c r="C53" s="74"/>
      <c r="D53" s="74"/>
      <c r="E53" s="74"/>
      <c r="F53" s="74"/>
      <c r="G53" s="74"/>
      <c r="H53" s="74"/>
      <c r="I53" s="74"/>
      <c r="J53" s="74"/>
      <c r="K53" s="74"/>
      <c r="L53" s="73"/>
      <c r="M53" s="73"/>
      <c r="N53" s="73"/>
    </row>
    <row r="54" spans="1:14">
      <c r="A54" s="73"/>
      <c r="B54" s="74"/>
      <c r="C54" s="74"/>
      <c r="D54" s="74"/>
      <c r="E54" s="74"/>
      <c r="F54" s="74"/>
      <c r="G54" s="74"/>
      <c r="H54" s="74"/>
      <c r="I54" s="74"/>
      <c r="J54" s="74"/>
      <c r="K54" s="74"/>
      <c r="L54" s="73"/>
      <c r="M54" s="73"/>
      <c r="N54" s="73"/>
    </row>
    <row r="55" spans="1:14">
      <c r="A55" s="73"/>
      <c r="B55" s="74"/>
      <c r="C55" s="74"/>
      <c r="D55" s="74"/>
      <c r="E55" s="74"/>
      <c r="F55" s="74"/>
      <c r="G55" s="74"/>
      <c r="H55" s="74"/>
      <c r="I55" s="74"/>
      <c r="J55" s="74"/>
      <c r="K55" s="74"/>
      <c r="L55" s="73"/>
      <c r="M55" s="73"/>
      <c r="N55" s="73"/>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row r="548" spans="1:14">
      <c r="A548" s="73"/>
      <c r="B548" s="74"/>
      <c r="C548" s="74"/>
      <c r="D548" s="74"/>
      <c r="E548" s="74"/>
      <c r="F548" s="74"/>
      <c r="G548" s="74"/>
      <c r="H548" s="74"/>
      <c r="I548" s="74"/>
      <c r="J548" s="74"/>
      <c r="K548" s="74"/>
      <c r="L548" s="73"/>
      <c r="M548" s="73"/>
      <c r="N548" s="73"/>
    </row>
    <row r="549" spans="1:14">
      <c r="A549" s="73"/>
      <c r="B549" s="74"/>
      <c r="C549" s="74"/>
      <c r="D549" s="74"/>
      <c r="E549" s="74"/>
      <c r="F549" s="74"/>
      <c r="G549" s="74"/>
      <c r="H549" s="74"/>
      <c r="I549" s="74"/>
      <c r="J549" s="74"/>
      <c r="K549" s="74"/>
      <c r="L549" s="73"/>
      <c r="M549" s="73"/>
      <c r="N549" s="73"/>
    </row>
    <row r="550" spans="1:14">
      <c r="A550" s="73"/>
      <c r="B550" s="74"/>
      <c r="C550" s="74"/>
      <c r="D550" s="74"/>
      <c r="E550" s="74"/>
      <c r="F550" s="74"/>
      <c r="G550" s="74"/>
      <c r="H550" s="74"/>
      <c r="I550" s="74"/>
      <c r="J550" s="74"/>
      <c r="K550" s="74"/>
      <c r="L550" s="73"/>
      <c r="M550" s="73"/>
      <c r="N550" s="73"/>
    </row>
    <row r="551" spans="1:14">
      <c r="A551" s="73"/>
      <c r="B551" s="74"/>
      <c r="C551" s="74"/>
      <c r="D551" s="74"/>
      <c r="E551" s="74"/>
      <c r="F551" s="74"/>
      <c r="G551" s="74"/>
      <c r="H551" s="74"/>
      <c r="I551" s="74"/>
      <c r="J551" s="74"/>
      <c r="K551" s="74"/>
      <c r="L551" s="73"/>
      <c r="M551" s="73"/>
      <c r="N551" s="73"/>
    </row>
    <row r="552" spans="1:14">
      <c r="A552" s="73"/>
      <c r="B552" s="74"/>
      <c r="C552" s="74"/>
      <c r="D552" s="74"/>
      <c r="E552" s="74"/>
      <c r="F552" s="74"/>
      <c r="G552" s="74"/>
      <c r="H552" s="74"/>
      <c r="I552" s="74"/>
      <c r="J552" s="74"/>
      <c r="K552" s="74"/>
      <c r="L552" s="73"/>
      <c r="M552" s="73"/>
      <c r="N552" s="73"/>
    </row>
    <row r="553" spans="1:14">
      <c r="A553" s="73"/>
      <c r="B553" s="74"/>
      <c r="C553" s="74"/>
      <c r="D553" s="74"/>
      <c r="E553" s="74"/>
      <c r="F553" s="74"/>
      <c r="G553" s="74"/>
      <c r="H553" s="74"/>
      <c r="I553" s="74"/>
      <c r="J553" s="74"/>
      <c r="K553" s="74"/>
      <c r="L553" s="73"/>
      <c r="M553" s="73"/>
      <c r="N553" s="73"/>
    </row>
    <row r="554" spans="1:14">
      <c r="A554" s="73"/>
      <c r="B554" s="74"/>
      <c r="C554" s="74"/>
      <c r="D554" s="74"/>
      <c r="E554" s="74"/>
      <c r="F554" s="74"/>
      <c r="G554" s="74"/>
      <c r="H554" s="74"/>
      <c r="I554" s="74"/>
      <c r="J554" s="74"/>
      <c r="K554" s="74"/>
      <c r="L554" s="73"/>
      <c r="M554" s="73"/>
      <c r="N554" s="73"/>
    </row>
    <row r="555" spans="1:14">
      <c r="A555" s="73"/>
      <c r="B555" s="74"/>
      <c r="C555" s="74"/>
      <c r="D555" s="74"/>
      <c r="E555" s="74"/>
      <c r="F555" s="74"/>
      <c r="G555" s="74"/>
      <c r="H555" s="74"/>
      <c r="I555" s="74"/>
      <c r="J555" s="74"/>
      <c r="K555" s="74"/>
      <c r="L555" s="73"/>
      <c r="M555" s="73"/>
      <c r="N555" s="73"/>
    </row>
    <row r="556" spans="1:14">
      <c r="A556" s="73"/>
      <c r="B556" s="74"/>
      <c r="C556" s="74"/>
      <c r="D556" s="74"/>
      <c r="E556" s="74"/>
      <c r="F556" s="74"/>
      <c r="G556" s="74"/>
      <c r="H556" s="74"/>
      <c r="I556" s="74"/>
      <c r="J556" s="74"/>
      <c r="K556" s="74"/>
      <c r="L556" s="73"/>
      <c r="M556" s="73"/>
      <c r="N556" s="73"/>
    </row>
    <row r="557" spans="1:14">
      <c r="A557" s="73"/>
      <c r="B557" s="74"/>
      <c r="C557" s="74"/>
      <c r="D557" s="74"/>
      <c r="E557" s="74"/>
      <c r="F557" s="74"/>
      <c r="G557" s="74"/>
      <c r="H557" s="74"/>
      <c r="I557" s="74"/>
      <c r="J557" s="74"/>
      <c r="K557" s="74"/>
      <c r="L557" s="73"/>
      <c r="M557" s="73"/>
      <c r="N557" s="73"/>
    </row>
    <row r="558" spans="1:14">
      <c r="A558" s="73"/>
      <c r="B558" s="74"/>
      <c r="C558" s="74"/>
      <c r="D558" s="74"/>
      <c r="E558" s="74"/>
      <c r="F558" s="74"/>
      <c r="G558" s="74"/>
      <c r="H558" s="74"/>
      <c r="I558" s="74"/>
      <c r="J558" s="74"/>
      <c r="K558" s="74"/>
      <c r="L558" s="73"/>
      <c r="M558" s="73"/>
      <c r="N558" s="73"/>
    </row>
    <row r="559" spans="1:14">
      <c r="A559" s="73"/>
      <c r="B559" s="74"/>
      <c r="C559" s="74"/>
      <c r="D559" s="74"/>
      <c r="E559" s="74"/>
      <c r="F559" s="74"/>
      <c r="G559" s="74"/>
      <c r="H559" s="74"/>
      <c r="I559" s="74"/>
      <c r="J559" s="74"/>
      <c r="K559" s="74"/>
      <c r="L559" s="73"/>
      <c r="M559" s="73"/>
      <c r="N559" s="73"/>
    </row>
    <row r="560" spans="1:14">
      <c r="A560" s="73"/>
      <c r="B560" s="74"/>
      <c r="C560" s="74"/>
      <c r="D560" s="74"/>
      <c r="E560" s="74"/>
      <c r="F560" s="74"/>
      <c r="G560" s="74"/>
      <c r="H560" s="74"/>
      <c r="I560" s="74"/>
      <c r="J560" s="74"/>
      <c r="K560" s="74"/>
      <c r="L560" s="73"/>
      <c r="M560" s="73"/>
      <c r="N560" s="73"/>
    </row>
    <row r="561" spans="1:14">
      <c r="A561" s="73"/>
      <c r="B561" s="74"/>
      <c r="C561" s="74"/>
      <c r="D561" s="74"/>
      <c r="E561" s="74"/>
      <c r="F561" s="74"/>
      <c r="G561" s="74"/>
      <c r="H561" s="74"/>
      <c r="I561" s="74"/>
      <c r="J561" s="74"/>
      <c r="K561" s="74"/>
      <c r="L561" s="73"/>
      <c r="M561" s="73"/>
      <c r="N561" s="73"/>
    </row>
    <row r="562" spans="1:14">
      <c r="A562" s="73"/>
      <c r="B562" s="74"/>
      <c r="C562" s="74"/>
      <c r="D562" s="74"/>
      <c r="E562" s="74"/>
      <c r="F562" s="74"/>
      <c r="G562" s="74"/>
      <c r="H562" s="74"/>
      <c r="I562" s="74"/>
      <c r="J562" s="74"/>
      <c r="K562" s="74"/>
      <c r="L562" s="73"/>
      <c r="M562" s="73"/>
      <c r="N562" s="73"/>
    </row>
    <row r="563" spans="1:14">
      <c r="A563" s="73"/>
      <c r="B563" s="74"/>
      <c r="C563" s="74"/>
      <c r="D563" s="74"/>
      <c r="E563" s="74"/>
      <c r="F563" s="74"/>
      <c r="G563" s="74"/>
      <c r="H563" s="74"/>
      <c r="I563" s="74"/>
      <c r="J563" s="74"/>
      <c r="K563" s="74"/>
      <c r="L563" s="73"/>
      <c r="M563" s="73"/>
      <c r="N563" s="73"/>
    </row>
    <row r="564" spans="1:14">
      <c r="A564" s="73"/>
      <c r="B564" s="74"/>
      <c r="C564" s="74"/>
      <c r="D564" s="74"/>
      <c r="E564" s="74"/>
      <c r="F564" s="74"/>
      <c r="G564" s="74"/>
      <c r="H564" s="74"/>
      <c r="I564" s="74"/>
      <c r="J564" s="74"/>
      <c r="K564" s="74"/>
      <c r="L564" s="73"/>
      <c r="M564" s="73"/>
      <c r="N564" s="73"/>
    </row>
    <row r="565" spans="1:14">
      <c r="A565" s="73"/>
      <c r="B565" s="74"/>
      <c r="C565" s="74"/>
      <c r="D565" s="74"/>
      <c r="E565" s="74"/>
      <c r="F565" s="74"/>
      <c r="G565" s="74"/>
      <c r="H565" s="74"/>
      <c r="I565" s="74"/>
      <c r="J565" s="74"/>
      <c r="K565" s="74"/>
      <c r="L565" s="73"/>
      <c r="M565" s="73"/>
      <c r="N565" s="73"/>
    </row>
    <row r="566" spans="1:14">
      <c r="A566" s="73"/>
      <c r="B566" s="74"/>
      <c r="C566" s="74"/>
      <c r="D566" s="74"/>
      <c r="E566" s="74"/>
      <c r="F566" s="74"/>
      <c r="G566" s="74"/>
      <c r="H566" s="74"/>
      <c r="I566" s="74"/>
      <c r="J566" s="74"/>
      <c r="K566" s="74"/>
      <c r="L566" s="73"/>
      <c r="M566" s="73"/>
      <c r="N566" s="73"/>
    </row>
    <row r="567" spans="1:14">
      <c r="A567" s="73"/>
      <c r="B567" s="74"/>
      <c r="C567" s="74"/>
      <c r="D567" s="74"/>
      <c r="E567" s="74"/>
      <c r="F567" s="74"/>
      <c r="G567" s="74"/>
      <c r="H567" s="74"/>
      <c r="I567" s="74"/>
      <c r="J567" s="74"/>
      <c r="K567" s="74"/>
      <c r="L567" s="73"/>
      <c r="M567" s="73"/>
      <c r="N567" s="73"/>
    </row>
    <row r="568" spans="1:14">
      <c r="A568" s="73"/>
      <c r="B568" s="74"/>
      <c r="C568" s="74"/>
      <c r="D568" s="74"/>
      <c r="E568" s="74"/>
      <c r="F568" s="74"/>
      <c r="G568" s="74"/>
      <c r="H568" s="74"/>
      <c r="I568" s="74"/>
      <c r="J568" s="74"/>
      <c r="K568" s="74"/>
      <c r="L568" s="73"/>
      <c r="M568" s="73"/>
      <c r="N568" s="73"/>
    </row>
    <row r="569" spans="1:14">
      <c r="A569" s="73"/>
      <c r="B569" s="74"/>
      <c r="C569" s="74"/>
      <c r="D569" s="74"/>
      <c r="E569" s="74"/>
      <c r="F569" s="74"/>
      <c r="G569" s="74"/>
      <c r="H569" s="74"/>
      <c r="I569" s="74"/>
      <c r="J569" s="74"/>
      <c r="K569" s="74"/>
      <c r="L569" s="73"/>
      <c r="M569" s="73"/>
      <c r="N569" s="73"/>
    </row>
    <row r="570" spans="1:14">
      <c r="A570" s="73"/>
      <c r="B570" s="74"/>
      <c r="C570" s="74"/>
      <c r="D570" s="74"/>
      <c r="E570" s="74"/>
      <c r="F570" s="74"/>
      <c r="G570" s="74"/>
      <c r="H570" s="74"/>
      <c r="I570" s="74"/>
      <c r="J570" s="74"/>
      <c r="K570" s="74"/>
      <c r="L570" s="73"/>
      <c r="M570" s="73"/>
      <c r="N570" s="73"/>
    </row>
    <row r="571" spans="1:14">
      <c r="A571" s="73"/>
      <c r="B571" s="74"/>
      <c r="C571" s="74"/>
      <c r="D571" s="74"/>
      <c r="E571" s="74"/>
      <c r="F571" s="74"/>
      <c r="G571" s="74"/>
      <c r="H571" s="74"/>
      <c r="I571" s="74"/>
      <c r="J571" s="74"/>
      <c r="K571" s="74"/>
      <c r="L571" s="73"/>
      <c r="M571" s="73"/>
      <c r="N571" s="73"/>
    </row>
    <row r="572" spans="1:14">
      <c r="A572" s="73"/>
      <c r="B572" s="74"/>
      <c r="C572" s="74"/>
      <c r="D572" s="74"/>
      <c r="E572" s="74"/>
      <c r="F572" s="74"/>
      <c r="G572" s="74"/>
      <c r="H572" s="74"/>
      <c r="I572" s="74"/>
      <c r="J572" s="74"/>
      <c r="K572" s="74"/>
      <c r="L572" s="73"/>
      <c r="M572" s="73"/>
      <c r="N572" s="73"/>
    </row>
    <row r="573" spans="1:14">
      <c r="A573" s="73"/>
      <c r="B573" s="74"/>
      <c r="C573" s="74"/>
      <c r="D573" s="74"/>
      <c r="E573" s="74"/>
      <c r="F573" s="74"/>
      <c r="G573" s="74"/>
      <c r="H573" s="74"/>
      <c r="I573" s="74"/>
      <c r="J573" s="74"/>
      <c r="K573" s="74"/>
      <c r="L573" s="73"/>
      <c r="M573" s="73"/>
      <c r="N573" s="73"/>
    </row>
    <row r="574" spans="1:14">
      <c r="A574" s="73"/>
      <c r="B574" s="74"/>
      <c r="C574" s="74"/>
      <c r="D574" s="74"/>
      <c r="E574" s="74"/>
      <c r="F574" s="74"/>
      <c r="G574" s="74"/>
      <c r="H574" s="74"/>
      <c r="I574" s="74"/>
      <c r="J574" s="74"/>
      <c r="K574" s="74"/>
      <c r="L574" s="73"/>
      <c r="M574" s="73"/>
      <c r="N574" s="73"/>
    </row>
  </sheetData>
  <sheetProtection sheet="1" objects="1" scenarios="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288" priority="13">
      <formula>$A$11=2</formula>
    </cfRule>
    <cfRule type="expression" dxfId="287" priority="14">
      <formula>$A$11=3</formula>
    </cfRule>
    <cfRule type="expression" dxfId="286" priority="15">
      <formula>$A$11=1</formula>
    </cfRule>
  </conditionalFormatting>
  <conditionalFormatting sqref="I17:I52 K17:L52">
    <cfRule type="expression" dxfId="285" priority="12">
      <formula>$H17="CCI (CC Intégral)"</formula>
    </cfRule>
  </conditionalFormatting>
  <conditionalFormatting sqref="I17:J52">
    <cfRule type="expression" dxfId="284" priority="11">
      <formula>$H17="CT (Contrôle terminal)"</formula>
    </cfRule>
  </conditionalFormatting>
  <conditionalFormatting sqref="K15:L16">
    <cfRule type="expression" dxfId="283" priority="8">
      <formula>$H$17="CCI (CC Intégral)"</formula>
    </cfRule>
  </conditionalFormatting>
  <conditionalFormatting sqref="M14:N52">
    <cfRule type="expression" dxfId="282" priority="10">
      <formula>#REF!="Session unique"</formula>
    </cfRule>
  </conditionalFormatting>
  <dataValidations count="4">
    <dataValidation type="list" allowBlank="1" showInputMessage="1" showErrorMessage="1" sqref="F17:G52" xr:uid="{00000000-0002-0000-0200-000000000000}">
      <formula1>"Oui,Non"</formula1>
    </dataValidation>
    <dataValidation type="list" allowBlank="1" showInputMessage="1" showErrorMessage="1" sqref="A17:A33 A34:A52" xr:uid="{00000000-0002-0000-0200-000001000000}">
      <formula1>Nat_ELP</formula1>
    </dataValidation>
    <dataValidation type="list" allowBlank="1" showInputMessage="1" showErrorMessage="1" sqref="H17:H52" xr:uid="{00000000-0002-0000-0200-000002000000}">
      <formula1>Type_contrôle</formula1>
    </dataValidation>
    <dataValidation type="list" allowBlank="1" showInputMessage="1" showErrorMessage="1" sqref="K17:K52 M17:M52" xr:uid="{00000000-0002-0000-02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56321" r:id="rId3" name="Option Button 1">
              <controlPr defaultSize="0" autoFill="0" autoLine="0" autoPict="0">
                <anchor moveWithCells="1">
                  <from>
                    <xdr:col>0</xdr:col>
                    <xdr:colOff>316230</xdr:colOff>
                    <xdr:row>8</xdr:row>
                    <xdr:rowOff>76200</xdr:rowOff>
                  </from>
                  <to>
                    <xdr:col>0</xdr:col>
                    <xdr:colOff>1676400</xdr:colOff>
                    <xdr:row>9</xdr:row>
                    <xdr:rowOff>152400</xdr:rowOff>
                  </to>
                </anchor>
              </controlPr>
            </control>
          </mc:Choice>
        </mc:AlternateContent>
        <mc:AlternateContent xmlns:mc="http://schemas.openxmlformats.org/markup-compatibility/2006">
          <mc:Choice Requires="x14">
            <control shapeId="56322" r:id="rId4" name="Option Button 2">
              <controlPr defaultSize="0" autoFill="0" autoLine="0" autoPict="0">
                <anchor moveWithCells="1">
                  <from>
                    <xdr:col>0</xdr:col>
                    <xdr:colOff>316230</xdr:colOff>
                    <xdr:row>11</xdr:row>
                    <xdr:rowOff>87630</xdr:rowOff>
                  </from>
                  <to>
                    <xdr:col>0</xdr:col>
                    <xdr:colOff>1676400</xdr:colOff>
                    <xdr:row>12</xdr:row>
                    <xdr:rowOff>152400</xdr:rowOff>
                  </to>
                </anchor>
              </controlPr>
            </control>
          </mc:Choice>
        </mc:AlternateContent>
        <mc:AlternateContent xmlns:mc="http://schemas.openxmlformats.org/markup-compatibility/2006">
          <mc:Choice Requires="x14">
            <control shapeId="56323" r:id="rId5" name="Option Button 3">
              <controlPr defaultSize="0" autoFill="0" autoLine="0" autoPict="0">
                <anchor moveWithCells="1">
                  <from>
                    <xdr:col>0</xdr:col>
                    <xdr:colOff>316230</xdr:colOff>
                    <xdr:row>9</xdr:row>
                    <xdr:rowOff>201930</xdr:rowOff>
                  </from>
                  <to>
                    <xdr:col>0</xdr:col>
                    <xdr:colOff>1676400</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9" id="{D3F58337-5349-405B-8349-7FB9F7BE0BED}">
            <xm:f>'Fiche générale'!$B$5="Session unique"</xm:f>
            <x14:dxf>
              <fill>
                <patternFill>
                  <bgColor theme="1"/>
                </patternFill>
              </fill>
            </x14:dxf>
          </x14:cfRule>
          <xm:sqref>M14:N52</xm:sqref>
        </x14:conditionalFormatting>
      </x14:conditionalFormattings>
    </ex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640"/>
  <sheetViews>
    <sheetView showGridLines="0" showZeros="0" topLeftCell="A26" zoomScale="144" zoomScaleNormal="144" zoomScalePageLayoutView="144" workbookViewId="0">
      <selection activeCell="B43" sqref="B43"/>
    </sheetView>
  </sheetViews>
  <sheetFormatPr baseColWidth="10" defaultColWidth="10.83984375" defaultRowHeight="14.4"/>
  <cols>
    <col min="1" max="1" width="26.41796875" style="38" bestFit="1" customWidth="1"/>
    <col min="2" max="2" width="52.26171875" style="50" bestFit="1" customWidth="1"/>
    <col min="3" max="3" width="20.41796875" style="50" customWidth="1"/>
    <col min="4" max="4" width="6.68359375" style="50" customWidth="1"/>
    <col min="5" max="5" width="12" style="50" customWidth="1"/>
    <col min="6" max="6" width="13.68359375" style="50" customWidth="1"/>
    <col min="7" max="7" width="15.41796875" style="50" bestFit="1" customWidth="1"/>
    <col min="8" max="8" width="19.68359375" style="50" bestFit="1" customWidth="1"/>
    <col min="9" max="9" width="11.15625" style="50" bestFit="1" customWidth="1"/>
    <col min="10" max="10" width="17.41796875" style="50" customWidth="1"/>
    <col min="11" max="11" width="17.41796875" style="50" bestFit="1" customWidth="1"/>
    <col min="12" max="12" width="10.68359375" style="38" customWidth="1"/>
    <col min="13" max="13" width="17.41796875" style="38" bestFit="1" customWidth="1"/>
    <col min="14" max="14" width="10.68359375" style="38" customWidth="1"/>
    <col min="15" max="16384" width="10.83984375" style="38"/>
  </cols>
  <sheetData>
    <row r="1" spans="1:14" ht="23.1">
      <c r="A1" s="326" t="s">
        <v>173</v>
      </c>
      <c r="B1" s="326"/>
      <c r="C1" s="326"/>
      <c r="D1" s="326"/>
      <c r="E1" s="326"/>
      <c r="F1" s="326"/>
      <c r="G1" s="326"/>
      <c r="H1" s="326"/>
      <c r="I1" s="326"/>
      <c r="J1" s="326"/>
      <c r="K1" s="326"/>
      <c r="L1" s="326"/>
      <c r="M1" s="326"/>
      <c r="N1" s="326"/>
    </row>
    <row r="2" spans="1:14" ht="20.25" customHeight="1">
      <c r="A2" s="39" t="s">
        <v>36</v>
      </c>
      <c r="B2" s="327" t="str">
        <f>'Fiche générale'!B2</f>
        <v>LASH</v>
      </c>
      <c r="C2" s="327"/>
      <c r="D2" s="327"/>
      <c r="E2" s="327"/>
      <c r="F2" s="38"/>
      <c r="G2" s="38"/>
      <c r="H2" s="38"/>
      <c r="I2" s="38"/>
      <c r="J2" s="38"/>
      <c r="K2" s="38"/>
    </row>
    <row r="3" spans="1:14" ht="20.25" customHeight="1">
      <c r="A3" s="39" t="s">
        <v>34</v>
      </c>
      <c r="B3" s="328" t="str">
        <f>'Fiche générale'!B3:I3</f>
        <v>Sciences sociales</v>
      </c>
      <c r="C3" s="329"/>
      <c r="D3" s="329"/>
      <c r="E3" s="329"/>
      <c r="F3" s="329"/>
      <c r="G3" s="329"/>
      <c r="H3" s="329"/>
      <c r="I3" s="329"/>
      <c r="J3" s="330"/>
      <c r="K3" s="38"/>
    </row>
    <row r="4" spans="1:14" ht="20.25" customHeight="1">
      <c r="A4" s="39" t="s">
        <v>27</v>
      </c>
      <c r="B4" s="40" t="str">
        <f>'Fiche générale'!B4</f>
        <v>HMSCS18</v>
      </c>
      <c r="C4" s="41" t="s">
        <v>168</v>
      </c>
      <c r="D4" s="331">
        <v>283</v>
      </c>
      <c r="E4" s="331"/>
      <c r="F4" s="332" t="s">
        <v>35</v>
      </c>
      <c r="G4" s="333"/>
      <c r="H4" s="334" t="s">
        <v>179</v>
      </c>
      <c r="I4" s="335"/>
      <c r="J4" s="335"/>
      <c r="K4" s="335"/>
      <c r="L4" s="335"/>
      <c r="M4" s="335"/>
      <c r="N4" s="336"/>
    </row>
    <row r="5" spans="1:14" ht="20.25" customHeight="1">
      <c r="B5" s="38"/>
      <c r="C5" s="38"/>
      <c r="D5" s="38"/>
      <c r="E5" s="38"/>
      <c r="F5" s="38"/>
      <c r="G5" s="38"/>
      <c r="H5" s="38"/>
      <c r="I5" s="38"/>
      <c r="J5" s="38"/>
      <c r="K5" s="38"/>
    </row>
    <row r="6" spans="1:14" ht="20.25" customHeight="1">
      <c r="A6" s="39" t="s">
        <v>2</v>
      </c>
      <c r="B6" s="62" t="s">
        <v>245</v>
      </c>
      <c r="C6" s="41" t="s">
        <v>169</v>
      </c>
      <c r="D6" s="337">
        <v>180</v>
      </c>
      <c r="E6" s="338"/>
      <c r="F6" s="332" t="s">
        <v>3</v>
      </c>
      <c r="G6" s="333"/>
      <c r="H6" s="339" t="s">
        <v>247</v>
      </c>
      <c r="I6" s="340"/>
      <c r="J6" s="340"/>
      <c r="K6" s="340"/>
      <c r="L6" s="340"/>
      <c r="M6" s="340"/>
      <c r="N6" s="341"/>
    </row>
    <row r="7" spans="1:14" ht="20.25" customHeight="1">
      <c r="A7" s="39" t="s">
        <v>45</v>
      </c>
      <c r="B7" s="63" t="s">
        <v>246</v>
      </c>
      <c r="C7" s="38"/>
      <c r="D7" s="38"/>
      <c r="E7" s="38"/>
      <c r="F7" s="38"/>
      <c r="G7" s="38"/>
      <c r="H7" s="38"/>
      <c r="I7" s="38"/>
      <c r="J7" s="38"/>
      <c r="K7" s="38"/>
    </row>
    <row r="8" spans="1:14" ht="20.25" customHeight="1">
      <c r="A8" s="42"/>
      <c r="B8" s="21"/>
      <c r="C8" s="38"/>
      <c r="D8" s="38"/>
      <c r="E8" s="38"/>
      <c r="F8" s="38"/>
      <c r="G8" s="38"/>
      <c r="H8" s="43"/>
      <c r="I8" s="43"/>
      <c r="J8" s="43"/>
      <c r="K8" s="43"/>
      <c r="M8" s="44"/>
      <c r="N8" s="44"/>
    </row>
    <row r="9" spans="1:14" ht="15" customHeight="1">
      <c r="B9" s="51"/>
      <c r="C9" s="51"/>
      <c r="D9" s="43"/>
      <c r="E9" s="342" t="s">
        <v>51</v>
      </c>
      <c r="F9" s="343"/>
      <c r="G9" s="342" t="s">
        <v>47</v>
      </c>
      <c r="H9" s="343"/>
      <c r="I9"/>
      <c r="J9" s="43"/>
      <c r="K9" s="45">
        <v>1</v>
      </c>
      <c r="L9" s="43"/>
      <c r="M9" s="43"/>
      <c r="N9" s="43"/>
    </row>
    <row r="10" spans="1:14" ht="15" customHeight="1">
      <c r="B10" s="51"/>
      <c r="C10" s="51"/>
      <c r="D10" s="46"/>
      <c r="E10" s="322"/>
      <c r="F10" s="323"/>
      <c r="G10" s="324"/>
      <c r="H10" s="325"/>
      <c r="I10"/>
      <c r="J10" s="47"/>
      <c r="K10" s="47"/>
      <c r="L10" s="47"/>
      <c r="M10" s="47"/>
      <c r="N10" s="47"/>
    </row>
    <row r="11" spans="1:14" ht="15" customHeight="1">
      <c r="A11" s="48">
        <v>1</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44"/>
      <c r="F13" s="344"/>
      <c r="G13" s="72"/>
      <c r="H13" s="49"/>
      <c r="I13" s="49"/>
    </row>
    <row r="14" spans="1:14" ht="26.25" customHeight="1">
      <c r="B14" s="51"/>
      <c r="C14" s="49"/>
      <c r="D14" s="49"/>
      <c r="E14" s="72"/>
      <c r="F14" s="72"/>
      <c r="G14" s="72"/>
      <c r="H14" s="49"/>
      <c r="I14" s="49"/>
      <c r="J14" s="345" t="s">
        <v>28</v>
      </c>
      <c r="K14" s="346"/>
      <c r="L14" s="347"/>
      <c r="M14" s="345" t="s">
        <v>29</v>
      </c>
      <c r="N14" s="347"/>
    </row>
    <row r="15" spans="1:14" ht="39.75" customHeight="1">
      <c r="C15" s="53"/>
      <c r="D15" s="53"/>
      <c r="E15" s="54"/>
      <c r="F15" s="54"/>
      <c r="G15" s="54"/>
      <c r="H15" s="54"/>
      <c r="I15" s="55"/>
      <c r="J15" s="56" t="s">
        <v>30</v>
      </c>
      <c r="K15" s="348" t="str">
        <f>IF(H17="CCI (CC Intégral)","CT pour les dispensés","Contrôle Terminal")</f>
        <v>Contrôle Terminal</v>
      </c>
      <c r="L15" s="349"/>
      <c r="M15" s="348" t="s">
        <v>31</v>
      </c>
      <c r="N15" s="349"/>
    </row>
    <row r="16" spans="1:14" s="50" customFormat="1" ht="31.2">
      <c r="A16" s="57" t="s">
        <v>4</v>
      </c>
      <c r="B16" s="57" t="s">
        <v>5</v>
      </c>
      <c r="C16" s="58" t="s">
        <v>6</v>
      </c>
      <c r="D16" s="59" t="s">
        <v>7</v>
      </c>
      <c r="E16" s="60" t="s">
        <v>8</v>
      </c>
      <c r="F16" s="56" t="s">
        <v>49</v>
      </c>
      <c r="G16" s="56" t="s">
        <v>54</v>
      </c>
      <c r="H16" s="61" t="s">
        <v>50</v>
      </c>
      <c r="I16" s="56" t="s">
        <v>170</v>
      </c>
      <c r="J16" s="59" t="s">
        <v>46</v>
      </c>
      <c r="K16" s="59" t="s">
        <v>32</v>
      </c>
      <c r="L16" s="59" t="s">
        <v>33</v>
      </c>
      <c r="M16" s="59" t="s">
        <v>32</v>
      </c>
      <c r="N16" s="59" t="s">
        <v>33</v>
      </c>
    </row>
    <row r="17" spans="1:15" ht="15" customHeight="1">
      <c r="A17" s="2" t="s">
        <v>0</v>
      </c>
      <c r="B17" s="115" t="s">
        <v>249</v>
      </c>
      <c r="C17" s="3" t="s">
        <v>248</v>
      </c>
      <c r="D17" s="4">
        <v>6</v>
      </c>
      <c r="E17" s="4">
        <v>6</v>
      </c>
      <c r="F17" s="4" t="s">
        <v>185</v>
      </c>
      <c r="G17" s="4" t="s">
        <v>185</v>
      </c>
      <c r="H17" s="4"/>
      <c r="I17" s="4"/>
      <c r="J17" s="5"/>
      <c r="K17" s="5"/>
      <c r="L17" s="5"/>
      <c r="M17" s="5"/>
      <c r="N17" s="5"/>
    </row>
    <row r="18" spans="1:15" ht="15" customHeight="1">
      <c r="A18" s="2" t="s">
        <v>48</v>
      </c>
      <c r="B18" s="116" t="s">
        <v>252</v>
      </c>
      <c r="C18" s="3" t="s">
        <v>250</v>
      </c>
      <c r="D18" s="4"/>
      <c r="E18" s="4">
        <v>1</v>
      </c>
      <c r="F18" s="4" t="s">
        <v>185</v>
      </c>
      <c r="G18" s="4" t="s">
        <v>185</v>
      </c>
      <c r="H18" s="4" t="s">
        <v>174</v>
      </c>
      <c r="I18" s="4"/>
      <c r="J18" s="2">
        <v>2</v>
      </c>
      <c r="K18" s="5" t="s">
        <v>15</v>
      </c>
      <c r="L18" s="5"/>
      <c r="M18" s="199"/>
      <c r="N18" s="5"/>
    </row>
    <row r="19" spans="1:15" ht="15" customHeight="1">
      <c r="A19" s="2" t="s">
        <v>48</v>
      </c>
      <c r="B19" s="114" t="s">
        <v>208</v>
      </c>
      <c r="C19" s="3" t="s">
        <v>251</v>
      </c>
      <c r="D19" s="4"/>
      <c r="E19" s="4">
        <v>1</v>
      </c>
      <c r="F19" s="4" t="s">
        <v>185</v>
      </c>
      <c r="G19" s="4" t="s">
        <v>185</v>
      </c>
      <c r="H19" s="4" t="s">
        <v>174</v>
      </c>
      <c r="I19" s="4"/>
      <c r="J19" s="2">
        <v>2</v>
      </c>
      <c r="K19" s="5" t="s">
        <v>15</v>
      </c>
      <c r="L19" s="5"/>
      <c r="M19" s="199"/>
      <c r="N19" s="5"/>
    </row>
    <row r="20" spans="1:15" ht="31.5" customHeight="1">
      <c r="A20" s="2" t="s">
        <v>0</v>
      </c>
      <c r="B20" s="120" t="s">
        <v>253</v>
      </c>
      <c r="C20" s="3" t="s">
        <v>254</v>
      </c>
      <c r="D20" s="4">
        <v>6</v>
      </c>
      <c r="E20" s="4">
        <v>6</v>
      </c>
      <c r="F20" s="4" t="s">
        <v>185</v>
      </c>
      <c r="G20" s="4" t="s">
        <v>185</v>
      </c>
      <c r="H20" s="4"/>
      <c r="I20" s="4"/>
      <c r="J20" s="2"/>
      <c r="K20" s="5"/>
      <c r="L20" s="5"/>
      <c r="M20" s="5"/>
      <c r="N20" s="5"/>
    </row>
    <row r="21" spans="1:15" ht="15" customHeight="1">
      <c r="A21" s="2" t="s">
        <v>48</v>
      </c>
      <c r="B21" s="121" t="s">
        <v>258</v>
      </c>
      <c r="C21" s="3" t="s">
        <v>255</v>
      </c>
      <c r="D21" s="4"/>
      <c r="E21" s="4">
        <v>1</v>
      </c>
      <c r="F21" s="4" t="s">
        <v>185</v>
      </c>
      <c r="G21" s="4" t="s">
        <v>185</v>
      </c>
      <c r="H21" s="4" t="s">
        <v>174</v>
      </c>
      <c r="I21" s="198"/>
      <c r="J21" s="2">
        <v>2</v>
      </c>
      <c r="K21" s="5" t="s">
        <v>15</v>
      </c>
      <c r="L21" s="5"/>
      <c r="M21" s="5"/>
      <c r="N21" s="5"/>
    </row>
    <row r="22" spans="1:15" ht="15" customHeight="1">
      <c r="A22" s="2" t="s">
        <v>48</v>
      </c>
      <c r="B22" s="118" t="s">
        <v>259</v>
      </c>
      <c r="C22" s="3" t="s">
        <v>256</v>
      </c>
      <c r="D22" s="4"/>
      <c r="E22" s="4">
        <v>1</v>
      </c>
      <c r="F22" s="4" t="s">
        <v>185</v>
      </c>
      <c r="G22" s="4" t="s">
        <v>185</v>
      </c>
      <c r="H22" s="4" t="s">
        <v>174</v>
      </c>
      <c r="I22" s="4"/>
      <c r="J22" s="2">
        <v>2</v>
      </c>
      <c r="K22" s="5" t="s">
        <v>15</v>
      </c>
      <c r="L22" s="5"/>
      <c r="M22" s="199"/>
      <c r="N22" s="5"/>
    </row>
    <row r="23" spans="1:15" ht="15" customHeight="1">
      <c r="A23" s="2" t="s">
        <v>48</v>
      </c>
      <c r="B23" s="119" t="s">
        <v>260</v>
      </c>
      <c r="C23" s="3" t="s">
        <v>257</v>
      </c>
      <c r="D23" s="4"/>
      <c r="E23" s="117">
        <v>1</v>
      </c>
      <c r="F23" s="4" t="s">
        <v>185</v>
      </c>
      <c r="G23" s="4" t="s">
        <v>185</v>
      </c>
      <c r="H23" s="4" t="s">
        <v>175</v>
      </c>
      <c r="I23" s="4"/>
      <c r="J23" s="2"/>
      <c r="K23" s="5" t="s">
        <v>17</v>
      </c>
      <c r="L23" s="5"/>
      <c r="M23" s="5"/>
      <c r="N23" s="5"/>
    </row>
    <row r="24" spans="1:15" ht="15" customHeight="1">
      <c r="A24" s="2" t="s">
        <v>0</v>
      </c>
      <c r="B24" s="66" t="s">
        <v>261</v>
      </c>
      <c r="C24" s="3" t="s">
        <v>262</v>
      </c>
      <c r="D24" s="4">
        <v>6</v>
      </c>
      <c r="E24" s="4">
        <v>6</v>
      </c>
      <c r="F24" s="4" t="s">
        <v>185</v>
      </c>
      <c r="G24" s="4" t="s">
        <v>185</v>
      </c>
      <c r="H24" s="4"/>
      <c r="I24" s="4"/>
      <c r="J24" s="2"/>
      <c r="K24" s="5"/>
      <c r="L24" s="5"/>
      <c r="M24" s="5"/>
      <c r="N24" s="5"/>
    </row>
    <row r="25" spans="1:15" ht="15" customHeight="1">
      <c r="A25" s="2" t="s">
        <v>48</v>
      </c>
      <c r="B25" s="123" t="s">
        <v>214</v>
      </c>
      <c r="C25" s="3" t="s">
        <v>263</v>
      </c>
      <c r="D25" s="4"/>
      <c r="E25" s="4">
        <v>1</v>
      </c>
      <c r="F25" s="4" t="s">
        <v>185</v>
      </c>
      <c r="G25" s="4" t="s">
        <v>185</v>
      </c>
      <c r="H25" s="4" t="s">
        <v>174</v>
      </c>
      <c r="I25" s="4"/>
      <c r="J25" s="2">
        <v>2</v>
      </c>
      <c r="K25" s="5" t="s">
        <v>15</v>
      </c>
      <c r="L25" s="5"/>
      <c r="M25" s="199"/>
      <c r="N25" s="5"/>
    </row>
    <row r="26" spans="1:15" ht="15" customHeight="1">
      <c r="A26" s="2" t="s">
        <v>48</v>
      </c>
      <c r="B26" s="124" t="s">
        <v>215</v>
      </c>
      <c r="C26" s="3" t="s">
        <v>264</v>
      </c>
      <c r="D26" s="4"/>
      <c r="E26" s="4">
        <v>3</v>
      </c>
      <c r="F26" s="4" t="s">
        <v>185</v>
      </c>
      <c r="G26" s="4" t="s">
        <v>185</v>
      </c>
      <c r="H26" s="4" t="s">
        <v>174</v>
      </c>
      <c r="I26" s="4"/>
      <c r="J26" s="2">
        <v>2</v>
      </c>
      <c r="K26" s="5" t="s">
        <v>15</v>
      </c>
      <c r="L26" s="5"/>
      <c r="M26" s="199"/>
      <c r="N26" s="5"/>
    </row>
    <row r="27" spans="1:15" ht="15" customHeight="1">
      <c r="A27" s="2" t="s">
        <v>0</v>
      </c>
      <c r="B27" s="66" t="s">
        <v>266</v>
      </c>
      <c r="C27" s="3" t="s">
        <v>265</v>
      </c>
      <c r="D27" s="4">
        <v>6</v>
      </c>
      <c r="E27" s="4">
        <v>6</v>
      </c>
      <c r="F27" s="4" t="s">
        <v>185</v>
      </c>
      <c r="G27" s="4" t="s">
        <v>185</v>
      </c>
      <c r="H27" s="4" t="s">
        <v>174</v>
      </c>
      <c r="I27" s="4"/>
      <c r="J27" s="2">
        <v>2</v>
      </c>
      <c r="K27" s="5" t="s">
        <v>15</v>
      </c>
      <c r="L27" s="5"/>
      <c r="M27" s="199"/>
      <c r="N27" s="5"/>
    </row>
    <row r="28" spans="1:15" ht="15" customHeight="1">
      <c r="A28" s="233" t="s">
        <v>0</v>
      </c>
      <c r="B28" s="236" t="s">
        <v>209</v>
      </c>
      <c r="C28" s="3" t="s">
        <v>422</v>
      </c>
      <c r="D28" s="233">
        <v>6</v>
      </c>
      <c r="E28" s="233"/>
      <c r="F28" s="233" t="s">
        <v>185</v>
      </c>
      <c r="G28" s="233" t="s">
        <v>185</v>
      </c>
      <c r="H28" s="169"/>
      <c r="I28" s="169"/>
      <c r="J28" s="152"/>
      <c r="K28" s="170"/>
      <c r="L28" s="170"/>
      <c r="M28" s="239"/>
      <c r="N28" s="170"/>
    </row>
    <row r="29" spans="1:15" ht="29.25" customHeight="1">
      <c r="A29" s="2" t="s">
        <v>0</v>
      </c>
      <c r="B29" s="125" t="s">
        <v>267</v>
      </c>
      <c r="C29" s="3" t="s">
        <v>268</v>
      </c>
      <c r="D29" s="4">
        <v>6</v>
      </c>
      <c r="E29" s="5">
        <v>6</v>
      </c>
      <c r="F29" s="5" t="s">
        <v>185</v>
      </c>
      <c r="G29" s="5" t="s">
        <v>185</v>
      </c>
      <c r="H29" s="4"/>
      <c r="I29" s="4"/>
      <c r="J29" s="2"/>
      <c r="K29" s="5"/>
      <c r="L29" s="5"/>
      <c r="M29" s="5"/>
      <c r="N29" s="5"/>
      <c r="O29" s="44"/>
    </row>
    <row r="30" spans="1:15" ht="15" customHeight="1">
      <c r="A30" s="2" t="s">
        <v>48</v>
      </c>
      <c r="B30" s="126" t="s">
        <v>269</v>
      </c>
      <c r="C30" s="3" t="s">
        <v>427</v>
      </c>
      <c r="D30" s="4"/>
      <c r="E30" s="5"/>
      <c r="F30" s="5" t="s">
        <v>185</v>
      </c>
      <c r="G30" s="5" t="s">
        <v>185</v>
      </c>
      <c r="H30" s="5" t="s">
        <v>175</v>
      </c>
      <c r="I30" s="5"/>
      <c r="J30" s="2"/>
      <c r="K30" s="5" t="s">
        <v>15</v>
      </c>
      <c r="L30" s="5"/>
      <c r="M30" s="5"/>
      <c r="N30" s="5"/>
    </row>
    <row r="31" spans="1:15" ht="27" customHeight="1">
      <c r="A31" s="2" t="s">
        <v>48</v>
      </c>
      <c r="B31" s="240" t="s">
        <v>424</v>
      </c>
      <c r="C31" s="3" t="s">
        <v>425</v>
      </c>
      <c r="D31" s="4"/>
      <c r="E31" s="5"/>
      <c r="F31" s="5" t="s">
        <v>185</v>
      </c>
      <c r="G31" s="5" t="s">
        <v>185</v>
      </c>
      <c r="H31" s="5" t="s">
        <v>175</v>
      </c>
      <c r="I31" s="5"/>
      <c r="J31" s="2"/>
      <c r="K31" s="5" t="s">
        <v>17</v>
      </c>
      <c r="L31" s="5"/>
      <c r="M31" s="5"/>
      <c r="N31" s="5"/>
    </row>
    <row r="32" spans="1:15" ht="27" customHeight="1">
      <c r="A32" s="152" t="s">
        <v>48</v>
      </c>
      <c r="B32" s="241" t="s">
        <v>426</v>
      </c>
      <c r="C32" s="3" t="s">
        <v>428</v>
      </c>
      <c r="D32" s="242" t="s">
        <v>429</v>
      </c>
      <c r="E32" s="170"/>
      <c r="F32" s="170"/>
      <c r="G32" s="170"/>
      <c r="H32" s="170"/>
      <c r="I32" s="170"/>
      <c r="J32" s="152"/>
      <c r="K32" s="170"/>
      <c r="L32" s="170"/>
      <c r="M32" s="170"/>
      <c r="N32" s="170"/>
    </row>
    <row r="33" spans="1:14" ht="27" customHeight="1">
      <c r="A33" s="233" t="s">
        <v>0</v>
      </c>
      <c r="B33" s="241" t="s">
        <v>430</v>
      </c>
      <c r="C33" s="3" t="s">
        <v>270</v>
      </c>
      <c r="D33" s="244">
        <v>6</v>
      </c>
      <c r="E33" s="233">
        <v>6</v>
      </c>
      <c r="F33" s="233" t="s">
        <v>185</v>
      </c>
      <c r="G33" s="233" t="s">
        <v>185</v>
      </c>
      <c r="H33" s="170"/>
      <c r="I33" s="170"/>
      <c r="J33" s="152"/>
      <c r="K33" s="170"/>
      <c r="L33" s="170"/>
      <c r="M33" s="170"/>
      <c r="N33" s="170"/>
    </row>
    <row r="34" spans="1:14" ht="27" customHeight="1">
      <c r="A34" s="233" t="s">
        <v>48</v>
      </c>
      <c r="B34" s="241" t="s">
        <v>431</v>
      </c>
      <c r="C34" s="3" t="s">
        <v>432</v>
      </c>
      <c r="D34" s="243"/>
      <c r="E34" s="233"/>
      <c r="F34" s="233" t="s">
        <v>185</v>
      </c>
      <c r="G34" s="233" t="s">
        <v>185</v>
      </c>
      <c r="H34" s="233" t="s">
        <v>175</v>
      </c>
      <c r="I34" s="233"/>
      <c r="J34" s="233"/>
      <c r="K34" s="233" t="s">
        <v>17</v>
      </c>
      <c r="L34" s="170"/>
      <c r="M34" s="170"/>
      <c r="N34" s="170"/>
    </row>
    <row r="35" spans="1:14">
      <c r="A35" s="2" t="s">
        <v>0</v>
      </c>
      <c r="B35" s="65" t="s">
        <v>272</v>
      </c>
      <c r="C35" s="3" t="s">
        <v>271</v>
      </c>
      <c r="D35" s="4">
        <v>6</v>
      </c>
      <c r="E35" s="5">
        <v>6</v>
      </c>
      <c r="F35" s="5" t="s">
        <v>185</v>
      </c>
      <c r="G35" s="5" t="s">
        <v>185</v>
      </c>
      <c r="H35" s="5" t="s">
        <v>174</v>
      </c>
      <c r="I35" s="5"/>
      <c r="J35" s="7"/>
      <c r="K35" s="5" t="s">
        <v>15</v>
      </c>
      <c r="L35" s="5"/>
      <c r="M35" s="199"/>
      <c r="N35" s="5"/>
    </row>
    <row r="36" spans="1:14" ht="15" customHeight="1">
      <c r="A36" s="233" t="s">
        <v>0</v>
      </c>
      <c r="B36" s="236" t="s">
        <v>209</v>
      </c>
      <c r="C36" s="3" t="s">
        <v>423</v>
      </c>
      <c r="D36" s="233">
        <v>6</v>
      </c>
      <c r="E36" s="233"/>
      <c r="F36" s="233" t="s">
        <v>185</v>
      </c>
      <c r="G36" s="233" t="s">
        <v>185</v>
      </c>
      <c r="H36" s="169"/>
      <c r="I36" s="169"/>
      <c r="J36" s="152"/>
      <c r="K36" s="170"/>
      <c r="L36" s="170"/>
      <c r="M36" s="239"/>
      <c r="N36" s="170"/>
    </row>
    <row r="37" spans="1:14">
      <c r="A37" s="2"/>
      <c r="B37" s="65"/>
      <c r="C37" s="84"/>
      <c r="D37" s="4"/>
      <c r="E37" s="5"/>
      <c r="F37" s="5"/>
      <c r="G37" s="5"/>
      <c r="H37" s="5"/>
      <c r="I37" s="5"/>
      <c r="J37" s="7"/>
      <c r="K37" s="5"/>
      <c r="L37" s="5"/>
      <c r="M37" s="5"/>
      <c r="N37" s="5"/>
    </row>
    <row r="38" spans="1:14">
      <c r="A38" s="2"/>
      <c r="B38" s="65"/>
      <c r="C38" s="3"/>
      <c r="D38" s="4"/>
      <c r="E38" s="5"/>
      <c r="F38" s="5"/>
      <c r="G38" s="5"/>
      <c r="H38" s="5"/>
      <c r="I38" s="5"/>
      <c r="J38" s="7"/>
      <c r="K38" s="5"/>
      <c r="L38" s="5"/>
      <c r="M38" s="5"/>
      <c r="N38" s="5"/>
    </row>
    <row r="39" spans="1:14">
      <c r="A39" s="2"/>
      <c r="B39" s="65"/>
      <c r="C39" s="3"/>
      <c r="D39" s="4"/>
      <c r="E39" s="5"/>
      <c r="F39" s="5"/>
      <c r="G39" s="5"/>
      <c r="H39" s="5"/>
      <c r="I39" s="5"/>
      <c r="J39" s="7"/>
      <c r="K39" s="5"/>
      <c r="L39" s="5"/>
      <c r="M39" s="5"/>
      <c r="N39" s="5"/>
    </row>
    <row r="40" spans="1:14" s="44" customFormat="1">
      <c r="A40" s="2"/>
      <c r="B40" s="65"/>
      <c r="C40" s="3"/>
      <c r="D40" s="4"/>
      <c r="E40" s="5"/>
      <c r="F40" s="5"/>
      <c r="G40" s="5"/>
      <c r="H40" s="5"/>
      <c r="I40" s="5"/>
      <c r="J40" s="7"/>
      <c r="K40" s="5"/>
      <c r="L40" s="5"/>
      <c r="M40" s="5"/>
      <c r="N40" s="5"/>
    </row>
    <row r="41" spans="1:14" s="44" customFormat="1">
      <c r="A41" s="2"/>
      <c r="B41" s="65"/>
      <c r="C41" s="3"/>
      <c r="D41" s="4"/>
      <c r="E41" s="5"/>
      <c r="F41" s="5"/>
      <c r="G41" s="5"/>
      <c r="H41" s="5"/>
      <c r="I41" s="5"/>
      <c r="J41" s="7"/>
      <c r="K41" s="5"/>
      <c r="L41" s="5"/>
      <c r="M41" s="5"/>
      <c r="N41" s="5"/>
    </row>
    <row r="42" spans="1:14" s="44" customFormat="1">
      <c r="A42" s="2"/>
      <c r="B42" s="65"/>
      <c r="C42" s="3"/>
      <c r="D42" s="4"/>
      <c r="E42" s="5"/>
      <c r="F42" s="5"/>
      <c r="G42" s="5"/>
      <c r="H42" s="5"/>
      <c r="I42" s="5"/>
      <c r="J42" s="7"/>
      <c r="K42" s="5"/>
      <c r="L42" s="5"/>
      <c r="M42" s="5"/>
      <c r="N42" s="5"/>
    </row>
    <row r="43" spans="1:14" s="44" customFormat="1" ht="18.3">
      <c r="A43" s="2"/>
      <c r="B43" s="67"/>
      <c r="C43" s="8"/>
      <c r="D43" s="4"/>
      <c r="E43" s="9"/>
      <c r="F43" s="9"/>
      <c r="G43" s="9"/>
      <c r="H43" s="9"/>
      <c r="I43" s="9"/>
      <c r="J43" s="10"/>
      <c r="K43" s="5"/>
      <c r="L43" s="5"/>
      <c r="M43" s="5"/>
      <c r="N43" s="5"/>
    </row>
    <row r="44" spans="1:14" s="44" customFormat="1" ht="16.8">
      <c r="A44" s="2"/>
      <c r="B44" s="68"/>
      <c r="C44" s="11"/>
      <c r="D44" s="4"/>
      <c r="E44" s="5"/>
      <c r="F44" s="5"/>
      <c r="G44" s="5"/>
      <c r="H44" s="5"/>
      <c r="I44" s="5"/>
      <c r="J44" s="12"/>
      <c r="K44" s="5"/>
      <c r="L44" s="5"/>
      <c r="M44" s="5"/>
      <c r="N44" s="5"/>
    </row>
    <row r="45" spans="1:14" s="44" customFormat="1">
      <c r="A45" s="2"/>
      <c r="B45" s="65"/>
      <c r="C45" s="3"/>
      <c r="D45" s="4"/>
      <c r="E45" s="5"/>
      <c r="F45" s="5"/>
      <c r="G45" s="5"/>
      <c r="H45" s="5"/>
      <c r="I45" s="5"/>
      <c r="J45" s="7"/>
      <c r="K45" s="5"/>
      <c r="L45" s="5"/>
      <c r="M45" s="5"/>
      <c r="N45" s="5"/>
    </row>
    <row r="46" spans="1:14" s="44" customFormat="1">
      <c r="A46" s="2"/>
      <c r="B46" s="65"/>
      <c r="C46" s="3"/>
      <c r="D46" s="4"/>
      <c r="E46" s="5"/>
      <c r="F46" s="5"/>
      <c r="G46" s="5"/>
      <c r="H46" s="5"/>
      <c r="I46" s="5"/>
      <c r="J46" s="7"/>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s="44" customFormat="1">
      <c r="A53" s="2"/>
      <c r="B53" s="65"/>
      <c r="C53" s="3"/>
      <c r="D53" s="4"/>
      <c r="E53" s="5"/>
      <c r="F53" s="5"/>
      <c r="G53" s="5"/>
      <c r="H53" s="5"/>
      <c r="I53" s="5"/>
      <c r="J53" s="7"/>
      <c r="K53" s="5"/>
      <c r="L53" s="5"/>
      <c r="M53" s="5"/>
      <c r="N53" s="5"/>
    </row>
    <row r="54" spans="1:14" s="44" customFormat="1">
      <c r="A54" s="2"/>
      <c r="B54" s="65"/>
      <c r="C54" s="3"/>
      <c r="D54" s="4"/>
      <c r="E54" s="5"/>
      <c r="F54" s="5"/>
      <c r="G54" s="5"/>
      <c r="H54" s="5"/>
      <c r="I54" s="5"/>
      <c r="J54" s="7"/>
      <c r="K54" s="5"/>
      <c r="L54" s="5"/>
      <c r="M54" s="5"/>
      <c r="N54" s="5"/>
    </row>
    <row r="55" spans="1:14">
      <c r="A55" s="73"/>
      <c r="B55" s="74"/>
      <c r="C55" s="74"/>
      <c r="D55" s="74"/>
      <c r="E55" s="74"/>
      <c r="F55" s="74"/>
      <c r="G55" s="74"/>
      <c r="H55" s="74"/>
      <c r="I55" s="74"/>
      <c r="J55" s="74"/>
      <c r="K55" s="74"/>
      <c r="L55" s="73"/>
      <c r="M55" s="73"/>
      <c r="N55" s="73"/>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row r="548" spans="1:14">
      <c r="A548" s="73"/>
      <c r="B548" s="74"/>
      <c r="C548" s="74"/>
      <c r="D548" s="74"/>
      <c r="E548" s="74"/>
      <c r="F548" s="74"/>
      <c r="G548" s="74"/>
      <c r="H548" s="74"/>
      <c r="I548" s="74"/>
      <c r="J548" s="74"/>
      <c r="K548" s="74"/>
      <c r="L548" s="73"/>
      <c r="M548" s="73"/>
      <c r="N548" s="73"/>
    </row>
    <row r="549" spans="1:14">
      <c r="A549" s="73"/>
      <c r="B549" s="74"/>
      <c r="C549" s="74"/>
      <c r="D549" s="74"/>
      <c r="E549" s="74"/>
      <c r="F549" s="74"/>
      <c r="G549" s="74"/>
      <c r="H549" s="74"/>
      <c r="I549" s="74"/>
      <c r="J549" s="74"/>
      <c r="K549" s="74"/>
      <c r="L549" s="73"/>
      <c r="M549" s="73"/>
      <c r="N549" s="73"/>
    </row>
    <row r="550" spans="1:14">
      <c r="A550" s="73"/>
      <c r="B550" s="74"/>
      <c r="C550" s="74"/>
      <c r="D550" s="74"/>
      <c r="E550" s="74"/>
      <c r="F550" s="74"/>
      <c r="G550" s="74"/>
      <c r="H550" s="74"/>
      <c r="I550" s="74"/>
      <c r="J550" s="74"/>
      <c r="K550" s="74"/>
      <c r="L550" s="73"/>
      <c r="M550" s="73"/>
      <c r="N550" s="73"/>
    </row>
    <row r="551" spans="1:14">
      <c r="A551" s="73"/>
      <c r="B551" s="74"/>
      <c r="C551" s="74"/>
      <c r="D551" s="74"/>
      <c r="E551" s="74"/>
      <c r="F551" s="74"/>
      <c r="G551" s="74"/>
      <c r="H551" s="74"/>
      <c r="I551" s="74"/>
      <c r="J551" s="74"/>
      <c r="K551" s="74"/>
      <c r="L551" s="73"/>
      <c r="M551" s="73"/>
      <c r="N551" s="73"/>
    </row>
    <row r="552" spans="1:14">
      <c r="A552" s="73"/>
      <c r="B552" s="74"/>
      <c r="C552" s="74"/>
      <c r="D552" s="74"/>
      <c r="E552" s="74"/>
      <c r="F552" s="74"/>
      <c r="G552" s="74"/>
      <c r="H552" s="74"/>
      <c r="I552" s="74"/>
      <c r="J552" s="74"/>
      <c r="K552" s="74"/>
      <c r="L552" s="73"/>
      <c r="M552" s="73"/>
      <c r="N552" s="73"/>
    </row>
    <row r="553" spans="1:14">
      <c r="A553" s="73"/>
      <c r="B553" s="74"/>
      <c r="C553" s="74"/>
      <c r="D553" s="74"/>
      <c r="E553" s="74"/>
      <c r="F553" s="74"/>
      <c r="G553" s="74"/>
      <c r="H553" s="74"/>
      <c r="I553" s="74"/>
      <c r="J553" s="74"/>
      <c r="K553" s="74"/>
      <c r="L553" s="73"/>
      <c r="M553" s="73"/>
      <c r="N553" s="73"/>
    </row>
    <row r="554" spans="1:14">
      <c r="A554" s="73"/>
      <c r="B554" s="74"/>
      <c r="C554" s="74"/>
      <c r="D554" s="74"/>
      <c r="E554" s="74"/>
      <c r="F554" s="74"/>
      <c r="G554" s="74"/>
      <c r="H554" s="74"/>
      <c r="I554" s="74"/>
      <c r="J554" s="74"/>
      <c r="K554" s="74"/>
      <c r="L554" s="73"/>
      <c r="M554" s="73"/>
      <c r="N554" s="73"/>
    </row>
    <row r="555" spans="1:14">
      <c r="A555" s="73"/>
      <c r="B555" s="74"/>
      <c r="C555" s="74"/>
      <c r="D555" s="74"/>
      <c r="E555" s="74"/>
      <c r="F555" s="74"/>
      <c r="G555" s="74"/>
      <c r="H555" s="74"/>
      <c r="I555" s="74"/>
      <c r="J555" s="74"/>
      <c r="K555" s="74"/>
      <c r="L555" s="73"/>
      <c r="M555" s="73"/>
      <c r="N555" s="73"/>
    </row>
    <row r="556" spans="1:14">
      <c r="A556" s="73"/>
      <c r="B556" s="74"/>
      <c r="C556" s="74"/>
      <c r="D556" s="74"/>
      <c r="E556" s="74"/>
      <c r="F556" s="74"/>
      <c r="G556" s="74"/>
      <c r="H556" s="74"/>
      <c r="I556" s="74"/>
      <c r="J556" s="74"/>
      <c r="K556" s="74"/>
      <c r="L556" s="73"/>
      <c r="M556" s="73"/>
      <c r="N556" s="73"/>
    </row>
    <row r="557" spans="1:14">
      <c r="A557" s="73"/>
      <c r="B557" s="74"/>
      <c r="C557" s="74"/>
      <c r="D557" s="74"/>
      <c r="E557" s="74"/>
      <c r="F557" s="74"/>
      <c r="G557" s="74"/>
      <c r="H557" s="74"/>
      <c r="I557" s="74"/>
      <c r="J557" s="74"/>
      <c r="K557" s="74"/>
      <c r="L557" s="73"/>
      <c r="M557" s="73"/>
      <c r="N557" s="73"/>
    </row>
    <row r="558" spans="1:14">
      <c r="A558" s="73"/>
      <c r="B558" s="74"/>
      <c r="C558" s="74"/>
      <c r="D558" s="74"/>
      <c r="E558" s="74"/>
      <c r="F558" s="74"/>
      <c r="G558" s="74"/>
      <c r="H558" s="74"/>
      <c r="I558" s="74"/>
      <c r="J558" s="74"/>
      <c r="K558" s="74"/>
      <c r="L558" s="73"/>
      <c r="M558" s="73"/>
      <c r="N558" s="73"/>
    </row>
    <row r="559" spans="1:14">
      <c r="A559" s="73"/>
      <c r="B559" s="74"/>
      <c r="C559" s="74"/>
      <c r="D559" s="74"/>
      <c r="E559" s="74"/>
      <c r="F559" s="74"/>
      <c r="G559" s="74"/>
      <c r="H559" s="74"/>
      <c r="I559" s="74"/>
      <c r="J559" s="74"/>
      <c r="K559" s="74"/>
      <c r="L559" s="73"/>
      <c r="M559" s="73"/>
      <c r="N559" s="73"/>
    </row>
    <row r="560" spans="1:14">
      <c r="A560" s="73"/>
      <c r="B560" s="74"/>
      <c r="C560" s="74"/>
      <c r="D560" s="74"/>
      <c r="E560" s="74"/>
      <c r="F560" s="74"/>
      <c r="G560" s="74"/>
      <c r="H560" s="74"/>
      <c r="I560" s="74"/>
      <c r="J560" s="74"/>
      <c r="K560" s="74"/>
      <c r="L560" s="73"/>
      <c r="M560" s="73"/>
      <c r="N560" s="73"/>
    </row>
    <row r="561" spans="1:14">
      <c r="A561" s="73"/>
      <c r="B561" s="74"/>
      <c r="C561" s="74"/>
      <c r="D561" s="74"/>
      <c r="E561" s="74"/>
      <c r="F561" s="74"/>
      <c r="G561" s="74"/>
      <c r="H561" s="74"/>
      <c r="I561" s="74"/>
      <c r="J561" s="74"/>
      <c r="K561" s="74"/>
      <c r="L561" s="73"/>
      <c r="M561" s="73"/>
      <c r="N561" s="73"/>
    </row>
    <row r="562" spans="1:14">
      <c r="A562" s="73"/>
      <c r="B562" s="74"/>
      <c r="C562" s="74"/>
      <c r="D562" s="74"/>
      <c r="E562" s="74"/>
      <c r="F562" s="74"/>
      <c r="G562" s="74"/>
      <c r="H562" s="74"/>
      <c r="I562" s="74"/>
      <c r="J562" s="74"/>
      <c r="K562" s="74"/>
      <c r="L562" s="73"/>
      <c r="M562" s="73"/>
      <c r="N562" s="73"/>
    </row>
    <row r="563" spans="1:14">
      <c r="A563" s="73"/>
      <c r="B563" s="74"/>
      <c r="C563" s="74"/>
      <c r="D563" s="74"/>
      <c r="E563" s="74"/>
      <c r="F563" s="74"/>
      <c r="G563" s="74"/>
      <c r="H563" s="74"/>
      <c r="I563" s="74"/>
      <c r="J563" s="74"/>
      <c r="K563" s="74"/>
      <c r="L563" s="73"/>
      <c r="M563" s="73"/>
      <c r="N563" s="73"/>
    </row>
    <row r="564" spans="1:14">
      <c r="A564" s="73"/>
      <c r="B564" s="74"/>
      <c r="C564" s="74"/>
      <c r="D564" s="74"/>
      <c r="E564" s="74"/>
      <c r="F564" s="74"/>
      <c r="G564" s="74"/>
      <c r="H564" s="74"/>
      <c r="I564" s="74"/>
      <c r="J564" s="74"/>
      <c r="K564" s="74"/>
      <c r="L564" s="73"/>
      <c r="M564" s="73"/>
      <c r="N564" s="73"/>
    </row>
    <row r="565" spans="1:14">
      <c r="A565" s="73"/>
      <c r="B565" s="74"/>
      <c r="C565" s="74"/>
      <c r="D565" s="74"/>
      <c r="E565" s="74"/>
      <c r="F565" s="74"/>
      <c r="G565" s="74"/>
      <c r="H565" s="74"/>
      <c r="I565" s="74"/>
      <c r="J565" s="74"/>
      <c r="K565" s="74"/>
      <c r="L565" s="73"/>
      <c r="M565" s="73"/>
      <c r="N565" s="73"/>
    </row>
    <row r="566" spans="1:14">
      <c r="A566" s="73"/>
      <c r="B566" s="74"/>
      <c r="C566" s="74"/>
      <c r="D566" s="74"/>
      <c r="E566" s="74"/>
      <c r="F566" s="74"/>
      <c r="G566" s="74"/>
      <c r="H566" s="74"/>
      <c r="I566" s="74"/>
      <c r="J566" s="74"/>
      <c r="K566" s="74"/>
      <c r="L566" s="73"/>
      <c r="M566" s="73"/>
      <c r="N566" s="73"/>
    </row>
    <row r="567" spans="1:14">
      <c r="A567" s="73"/>
      <c r="B567" s="74"/>
      <c r="C567" s="74"/>
      <c r="D567" s="74"/>
      <c r="E567" s="74"/>
      <c r="F567" s="74"/>
      <c r="G567" s="74"/>
      <c r="H567" s="74"/>
      <c r="I567" s="74"/>
      <c r="J567" s="74"/>
      <c r="K567" s="74"/>
      <c r="L567" s="73"/>
      <c r="M567" s="73"/>
      <c r="N567" s="73"/>
    </row>
    <row r="568" spans="1:14">
      <c r="A568" s="73"/>
      <c r="B568" s="74"/>
      <c r="C568" s="74"/>
      <c r="D568" s="74"/>
      <c r="E568" s="74"/>
      <c r="F568" s="74"/>
      <c r="G568" s="74"/>
      <c r="H568" s="74"/>
      <c r="I568" s="74"/>
      <c r="J568" s="74"/>
      <c r="K568" s="74"/>
      <c r="L568" s="73"/>
      <c r="M568" s="73"/>
      <c r="N568" s="73"/>
    </row>
    <row r="569" spans="1:14">
      <c r="A569" s="73"/>
      <c r="B569" s="74"/>
      <c r="C569" s="74"/>
      <c r="D569" s="74"/>
      <c r="E569" s="74"/>
      <c r="F569" s="74"/>
      <c r="G569" s="74"/>
      <c r="H569" s="74"/>
      <c r="I569" s="74"/>
      <c r="J569" s="74"/>
      <c r="K569" s="74"/>
      <c r="L569" s="73"/>
      <c r="M569" s="73"/>
      <c r="N569" s="73"/>
    </row>
    <row r="570" spans="1:14">
      <c r="A570" s="73"/>
      <c r="B570" s="74"/>
      <c r="C570" s="74"/>
      <c r="D570" s="74"/>
      <c r="E570" s="74"/>
      <c r="F570" s="74"/>
      <c r="G570" s="74"/>
      <c r="H570" s="74"/>
      <c r="I570" s="74"/>
      <c r="J570" s="74"/>
      <c r="K570" s="74"/>
      <c r="L570" s="73"/>
      <c r="M570" s="73"/>
      <c r="N570" s="73"/>
    </row>
    <row r="571" spans="1:14">
      <c r="A571" s="73"/>
      <c r="B571" s="74"/>
      <c r="C571" s="74"/>
      <c r="D571" s="74"/>
      <c r="E571" s="74"/>
      <c r="F571" s="74"/>
      <c r="G571" s="74"/>
      <c r="H571" s="74"/>
      <c r="I571" s="74"/>
      <c r="J571" s="74"/>
      <c r="K571" s="74"/>
      <c r="L571" s="73"/>
      <c r="M571" s="73"/>
      <c r="N571" s="73"/>
    </row>
    <row r="572" spans="1:14">
      <c r="A572" s="73"/>
      <c r="B572" s="74"/>
      <c r="C572" s="74"/>
      <c r="D572" s="74"/>
      <c r="E572" s="74"/>
      <c r="F572" s="74"/>
      <c r="G572" s="74"/>
      <c r="H572" s="74"/>
      <c r="I572" s="74"/>
      <c r="J572" s="74"/>
      <c r="K572" s="74"/>
      <c r="L572" s="73"/>
      <c r="M572" s="73"/>
      <c r="N572" s="73"/>
    </row>
    <row r="573" spans="1:14">
      <c r="A573" s="73"/>
      <c r="B573" s="74"/>
      <c r="C573" s="74"/>
      <c r="D573" s="74"/>
      <c r="E573" s="74"/>
      <c r="F573" s="74"/>
      <c r="G573" s="74"/>
      <c r="H573" s="74"/>
      <c r="I573" s="74"/>
      <c r="J573" s="74"/>
      <c r="K573" s="74"/>
      <c r="L573" s="73"/>
      <c r="M573" s="73"/>
      <c r="N573" s="73"/>
    </row>
    <row r="574" spans="1:14">
      <c r="A574" s="73"/>
      <c r="B574" s="74"/>
      <c r="C574" s="74"/>
      <c r="D574" s="74"/>
      <c r="E574" s="74"/>
      <c r="F574" s="74"/>
      <c r="G574" s="74"/>
      <c r="H574" s="74"/>
      <c r="I574" s="74"/>
      <c r="J574" s="74"/>
      <c r="K574" s="74"/>
      <c r="L574" s="73"/>
      <c r="M574" s="73"/>
      <c r="N574" s="73"/>
    </row>
    <row r="575" spans="1:14">
      <c r="A575" s="73"/>
      <c r="B575" s="74"/>
      <c r="C575" s="74"/>
      <c r="D575" s="74"/>
      <c r="E575" s="74"/>
      <c r="F575" s="74"/>
      <c r="G575" s="74"/>
      <c r="H575" s="74"/>
      <c r="I575" s="74"/>
      <c r="J575" s="74"/>
      <c r="K575" s="74"/>
      <c r="L575" s="73"/>
      <c r="M575" s="73"/>
      <c r="N575" s="73"/>
    </row>
    <row r="576" spans="1:14">
      <c r="A576" s="73"/>
      <c r="B576" s="74"/>
      <c r="C576" s="74"/>
      <c r="D576" s="74"/>
      <c r="E576" s="74"/>
      <c r="F576" s="74"/>
      <c r="G576" s="74"/>
      <c r="H576" s="74"/>
      <c r="I576" s="74"/>
      <c r="J576" s="74"/>
      <c r="K576" s="74"/>
      <c r="L576" s="73"/>
      <c r="M576" s="73"/>
      <c r="N576" s="73"/>
    </row>
    <row r="577" spans="1:14">
      <c r="A577" s="73"/>
      <c r="B577" s="74"/>
      <c r="C577" s="74"/>
      <c r="D577" s="74"/>
      <c r="E577" s="74"/>
      <c r="F577" s="74"/>
      <c r="G577" s="74"/>
      <c r="H577" s="74"/>
      <c r="I577" s="74"/>
      <c r="J577" s="74"/>
      <c r="K577" s="74"/>
      <c r="L577" s="73"/>
      <c r="M577" s="73"/>
      <c r="N577" s="73"/>
    </row>
    <row r="578" spans="1:14">
      <c r="A578" s="73"/>
      <c r="B578" s="74"/>
      <c r="C578" s="74"/>
      <c r="D578" s="74"/>
      <c r="E578" s="74"/>
      <c r="F578" s="74"/>
      <c r="G578" s="74"/>
      <c r="H578" s="74"/>
      <c r="I578" s="74"/>
      <c r="J578" s="74"/>
      <c r="K578" s="74"/>
      <c r="L578" s="73"/>
      <c r="M578" s="73"/>
      <c r="N578" s="73"/>
    </row>
    <row r="579" spans="1:14">
      <c r="A579" s="73"/>
      <c r="B579" s="74"/>
      <c r="C579" s="74"/>
      <c r="D579" s="74"/>
      <c r="E579" s="74"/>
      <c r="F579" s="74"/>
      <c r="G579" s="74"/>
      <c r="H579" s="74"/>
      <c r="I579" s="74"/>
      <c r="J579" s="74"/>
      <c r="K579" s="74"/>
      <c r="L579" s="73"/>
      <c r="M579" s="73"/>
      <c r="N579" s="73"/>
    </row>
    <row r="580" spans="1:14">
      <c r="A580" s="73"/>
      <c r="B580" s="74"/>
      <c r="C580" s="74"/>
      <c r="D580" s="74"/>
      <c r="E580" s="74"/>
      <c r="F580" s="74"/>
      <c r="G580" s="74"/>
      <c r="H580" s="74"/>
      <c r="I580" s="74"/>
      <c r="J580" s="74"/>
      <c r="K580" s="74"/>
      <c r="L580" s="73"/>
      <c r="M580" s="73"/>
      <c r="N580" s="73"/>
    </row>
    <row r="581" spans="1:14">
      <c r="A581" s="73"/>
      <c r="B581" s="74"/>
      <c r="C581" s="74"/>
      <c r="D581" s="74"/>
      <c r="E581" s="74"/>
      <c r="F581" s="74"/>
      <c r="G581" s="74"/>
      <c r="H581" s="74"/>
      <c r="I581" s="74"/>
      <c r="J581" s="74"/>
      <c r="K581" s="74"/>
      <c r="L581" s="73"/>
      <c r="M581" s="73"/>
      <c r="N581" s="73"/>
    </row>
    <row r="582" spans="1:14">
      <c r="A582" s="73"/>
      <c r="B582" s="74"/>
      <c r="C582" s="74"/>
      <c r="D582" s="74"/>
      <c r="E582" s="74"/>
      <c r="F582" s="74"/>
      <c r="G582" s="74"/>
      <c r="H582" s="74"/>
      <c r="I582" s="74"/>
      <c r="J582" s="74"/>
      <c r="K582" s="74"/>
      <c r="L582" s="73"/>
      <c r="M582" s="73"/>
      <c r="N582" s="73"/>
    </row>
    <row r="583" spans="1:14">
      <c r="A583" s="73"/>
      <c r="B583" s="74"/>
      <c r="C583" s="74"/>
      <c r="D583" s="74"/>
      <c r="E583" s="74"/>
      <c r="F583" s="74"/>
      <c r="G583" s="74"/>
      <c r="H583" s="74"/>
      <c r="I583" s="74"/>
      <c r="J583" s="74"/>
      <c r="K583" s="74"/>
      <c r="L583" s="73"/>
      <c r="M583" s="73"/>
      <c r="N583" s="73"/>
    </row>
    <row r="584" spans="1:14">
      <c r="A584" s="73"/>
      <c r="B584" s="74"/>
      <c r="C584" s="74"/>
      <c r="D584" s="74"/>
      <c r="E584" s="74"/>
      <c r="F584" s="74"/>
      <c r="G584" s="74"/>
      <c r="H584" s="74"/>
      <c r="I584" s="74"/>
      <c r="J584" s="74"/>
      <c r="K584" s="74"/>
      <c r="L584" s="73"/>
      <c r="M584" s="73"/>
      <c r="N584" s="73"/>
    </row>
    <row r="585" spans="1:14">
      <c r="A585" s="73"/>
      <c r="B585" s="74"/>
      <c r="C585" s="74"/>
      <c r="D585" s="74"/>
      <c r="E585" s="74"/>
      <c r="F585" s="74"/>
      <c r="G585" s="74"/>
      <c r="H585" s="74"/>
      <c r="I585" s="74"/>
      <c r="J585" s="74"/>
      <c r="K585" s="74"/>
      <c r="L585" s="73"/>
      <c r="M585" s="73"/>
      <c r="N585" s="73"/>
    </row>
    <row r="586" spans="1:14">
      <c r="A586" s="73"/>
      <c r="B586" s="74"/>
      <c r="C586" s="74"/>
      <c r="D586" s="74"/>
      <c r="E586" s="74"/>
      <c r="F586" s="74"/>
      <c r="G586" s="74"/>
      <c r="H586" s="74"/>
      <c r="I586" s="74"/>
      <c r="J586" s="74"/>
      <c r="K586" s="74"/>
      <c r="L586" s="73"/>
      <c r="M586" s="73"/>
      <c r="N586" s="73"/>
    </row>
    <row r="587" spans="1:14">
      <c r="A587" s="73"/>
      <c r="B587" s="74"/>
      <c r="C587" s="74"/>
      <c r="D587" s="74"/>
      <c r="E587" s="74"/>
      <c r="F587" s="74"/>
      <c r="G587" s="74"/>
      <c r="H587" s="74"/>
      <c r="I587" s="74"/>
      <c r="J587" s="74"/>
      <c r="K587" s="74"/>
      <c r="L587" s="73"/>
      <c r="M587" s="73"/>
      <c r="N587" s="73"/>
    </row>
    <row r="588" spans="1:14">
      <c r="A588" s="73"/>
      <c r="B588" s="74"/>
      <c r="C588" s="74"/>
      <c r="D588" s="74"/>
      <c r="E588" s="74"/>
      <c r="F588" s="74"/>
      <c r="G588" s="74"/>
      <c r="H588" s="74"/>
      <c r="I588" s="74"/>
      <c r="J588" s="74"/>
      <c r="K588" s="74"/>
      <c r="L588" s="73"/>
      <c r="M588" s="73"/>
      <c r="N588" s="73"/>
    </row>
    <row r="589" spans="1:14">
      <c r="A589" s="73"/>
      <c r="B589" s="74"/>
      <c r="C589" s="74"/>
      <c r="D589" s="74"/>
      <c r="E589" s="74"/>
      <c r="F589" s="74"/>
      <c r="G589" s="74"/>
      <c r="H589" s="74"/>
      <c r="I589" s="74"/>
      <c r="J589" s="74"/>
      <c r="K589" s="74"/>
      <c r="L589" s="73"/>
      <c r="M589" s="73"/>
      <c r="N589" s="73"/>
    </row>
    <row r="590" spans="1:14">
      <c r="A590" s="73"/>
      <c r="B590" s="74"/>
      <c r="C590" s="74"/>
      <c r="D590" s="74"/>
      <c r="E590" s="74"/>
      <c r="F590" s="74"/>
      <c r="G590" s="74"/>
      <c r="H590" s="74"/>
      <c r="I590" s="74"/>
      <c r="J590" s="74"/>
      <c r="K590" s="74"/>
      <c r="L590" s="73"/>
      <c r="M590" s="73"/>
      <c r="N590" s="73"/>
    </row>
    <row r="591" spans="1:14">
      <c r="A591" s="73"/>
      <c r="B591" s="74"/>
      <c r="C591" s="74"/>
      <c r="D591" s="74"/>
      <c r="E591" s="74"/>
      <c r="F591" s="74"/>
      <c r="G591" s="74"/>
      <c r="H591" s="74"/>
      <c r="I591" s="74"/>
      <c r="J591" s="74"/>
      <c r="K591" s="74"/>
      <c r="L591" s="73"/>
      <c r="M591" s="73"/>
      <c r="N591" s="73"/>
    </row>
    <row r="592" spans="1:14">
      <c r="A592" s="73"/>
      <c r="B592" s="74"/>
      <c r="C592" s="74"/>
      <c r="D592" s="74"/>
      <c r="E592" s="74"/>
      <c r="F592" s="74"/>
      <c r="G592" s="74"/>
      <c r="H592" s="74"/>
      <c r="I592" s="74"/>
      <c r="J592" s="74"/>
      <c r="K592" s="74"/>
      <c r="L592" s="73"/>
      <c r="M592" s="73"/>
      <c r="N592" s="73"/>
    </row>
    <row r="593" spans="1:14">
      <c r="A593" s="73"/>
      <c r="B593" s="74"/>
      <c r="C593" s="74"/>
      <c r="D593" s="74"/>
      <c r="E593" s="74"/>
      <c r="F593" s="74"/>
      <c r="G593" s="74"/>
      <c r="H593" s="74"/>
      <c r="I593" s="74"/>
      <c r="J593" s="74"/>
      <c r="K593" s="74"/>
      <c r="L593" s="73"/>
      <c r="M593" s="73"/>
      <c r="N593" s="73"/>
    </row>
    <row r="594" spans="1:14">
      <c r="A594" s="73"/>
      <c r="B594" s="74"/>
      <c r="C594" s="74"/>
      <c r="D594" s="74"/>
      <c r="E594" s="74"/>
      <c r="F594" s="74"/>
      <c r="G594" s="74"/>
      <c r="H594" s="74"/>
      <c r="I594" s="74"/>
      <c r="J594" s="74"/>
      <c r="K594" s="74"/>
      <c r="L594" s="73"/>
      <c r="M594" s="73"/>
      <c r="N594" s="73"/>
    </row>
    <row r="595" spans="1:14">
      <c r="A595" s="73"/>
      <c r="B595" s="74"/>
      <c r="C595" s="74"/>
      <c r="D595" s="74"/>
      <c r="E595" s="74"/>
      <c r="F595" s="74"/>
      <c r="G595" s="74"/>
      <c r="H595" s="74"/>
      <c r="I595" s="74"/>
      <c r="J595" s="74"/>
      <c r="K595" s="74"/>
      <c r="L595" s="73"/>
      <c r="M595" s="73"/>
      <c r="N595" s="73"/>
    </row>
    <row r="596" spans="1:14">
      <c r="A596" s="73"/>
      <c r="B596" s="74"/>
      <c r="C596" s="74"/>
      <c r="D596" s="74"/>
      <c r="E596" s="74"/>
      <c r="F596" s="74"/>
      <c r="G596" s="74"/>
      <c r="H596" s="74"/>
      <c r="I596" s="74"/>
      <c r="J596" s="74"/>
      <c r="K596" s="74"/>
      <c r="L596" s="73"/>
      <c r="M596" s="73"/>
      <c r="N596" s="73"/>
    </row>
    <row r="597" spans="1:14">
      <c r="A597" s="73"/>
      <c r="B597" s="74"/>
      <c r="C597" s="74"/>
      <c r="D597" s="74"/>
      <c r="E597" s="74"/>
      <c r="F597" s="74"/>
      <c r="G597" s="74"/>
      <c r="H597" s="74"/>
      <c r="I597" s="74"/>
      <c r="J597" s="74"/>
      <c r="K597" s="74"/>
      <c r="L597" s="73"/>
      <c r="M597" s="73"/>
      <c r="N597" s="73"/>
    </row>
    <row r="598" spans="1:14">
      <c r="A598" s="73"/>
      <c r="B598" s="74"/>
      <c r="C598" s="74"/>
      <c r="D598" s="74"/>
      <c r="E598" s="74"/>
      <c r="F598" s="74"/>
      <c r="G598" s="74"/>
      <c r="H598" s="74"/>
      <c r="I598" s="74"/>
      <c r="J598" s="74"/>
      <c r="K598" s="74"/>
      <c r="L598" s="73"/>
      <c r="M598" s="73"/>
      <c r="N598" s="73"/>
    </row>
    <row r="599" spans="1:14">
      <c r="A599" s="73"/>
      <c r="B599" s="74"/>
      <c r="C599" s="74"/>
      <c r="D599" s="74"/>
      <c r="E599" s="74"/>
      <c r="F599" s="74"/>
      <c r="G599" s="74"/>
      <c r="H599" s="74"/>
      <c r="I599" s="74"/>
      <c r="J599" s="74"/>
      <c r="K599" s="74"/>
      <c r="L599" s="73"/>
      <c r="M599" s="73"/>
      <c r="N599" s="73"/>
    </row>
    <row r="600" spans="1:14">
      <c r="A600" s="73"/>
      <c r="B600" s="74"/>
      <c r="C600" s="74"/>
      <c r="D600" s="74"/>
      <c r="E600" s="74"/>
      <c r="F600" s="74"/>
      <c r="G600" s="74"/>
      <c r="H600" s="74"/>
      <c r="I600" s="74"/>
      <c r="J600" s="74"/>
      <c r="K600" s="74"/>
      <c r="L600" s="73"/>
      <c r="M600" s="73"/>
      <c r="N600" s="73"/>
    </row>
    <row r="601" spans="1:14">
      <c r="A601" s="73"/>
      <c r="B601" s="74"/>
      <c r="C601" s="74"/>
      <c r="D601" s="74"/>
      <c r="E601" s="74"/>
      <c r="F601" s="74"/>
      <c r="G601" s="74"/>
      <c r="H601" s="74"/>
      <c r="I601" s="74"/>
      <c r="J601" s="74"/>
      <c r="K601" s="74"/>
      <c r="L601" s="73"/>
      <c r="M601" s="73"/>
      <c r="N601" s="73"/>
    </row>
    <row r="602" spans="1:14">
      <c r="A602" s="73"/>
      <c r="B602" s="74"/>
      <c r="C602" s="74"/>
      <c r="D602" s="74"/>
      <c r="E602" s="74"/>
      <c r="F602" s="74"/>
      <c r="G602" s="74"/>
      <c r="H602" s="74"/>
      <c r="I602" s="74"/>
      <c r="J602" s="74"/>
      <c r="K602" s="74"/>
      <c r="L602" s="73"/>
      <c r="M602" s="73"/>
      <c r="N602" s="73"/>
    </row>
    <row r="603" spans="1:14">
      <c r="A603" s="73"/>
      <c r="B603" s="74"/>
      <c r="C603" s="74"/>
      <c r="D603" s="74"/>
      <c r="E603" s="74"/>
      <c r="F603" s="74"/>
      <c r="G603" s="74"/>
      <c r="H603" s="74"/>
      <c r="I603" s="74"/>
      <c r="J603" s="74"/>
      <c r="K603" s="74"/>
      <c r="L603" s="73"/>
      <c r="M603" s="73"/>
      <c r="N603" s="73"/>
    </row>
    <row r="604" spans="1:14">
      <c r="A604" s="73"/>
      <c r="B604" s="74"/>
      <c r="C604" s="74"/>
      <c r="D604" s="74"/>
      <c r="E604" s="74"/>
      <c r="F604" s="74"/>
      <c r="G604" s="74"/>
      <c r="H604" s="74"/>
      <c r="I604" s="74"/>
      <c r="J604" s="74"/>
      <c r="K604" s="74"/>
      <c r="L604" s="73"/>
      <c r="M604" s="73"/>
      <c r="N604" s="73"/>
    </row>
    <row r="605" spans="1:14">
      <c r="A605" s="73"/>
      <c r="B605" s="74"/>
      <c r="C605" s="74"/>
      <c r="D605" s="74"/>
      <c r="E605" s="74"/>
      <c r="F605" s="74"/>
      <c r="G605" s="74"/>
      <c r="H605" s="74"/>
      <c r="I605" s="74"/>
      <c r="J605" s="74"/>
      <c r="K605" s="74"/>
      <c r="L605" s="73"/>
      <c r="M605" s="73"/>
      <c r="N605" s="73"/>
    </row>
    <row r="606" spans="1:14">
      <c r="A606" s="73"/>
      <c r="B606" s="74"/>
      <c r="C606" s="74"/>
      <c r="D606" s="74"/>
      <c r="E606" s="74"/>
      <c r="F606" s="74"/>
      <c r="G606" s="74"/>
      <c r="H606" s="74"/>
      <c r="I606" s="74"/>
      <c r="J606" s="74"/>
      <c r="K606" s="74"/>
      <c r="L606" s="73"/>
      <c r="M606" s="73"/>
      <c r="N606" s="73"/>
    </row>
    <row r="607" spans="1:14">
      <c r="A607" s="73"/>
      <c r="B607" s="74"/>
      <c r="C607" s="74"/>
      <c r="D607" s="74"/>
      <c r="E607" s="74"/>
      <c r="F607" s="74"/>
      <c r="G607" s="74"/>
      <c r="H607" s="74"/>
      <c r="I607" s="74"/>
      <c r="J607" s="74"/>
      <c r="K607" s="74"/>
      <c r="L607" s="73"/>
      <c r="M607" s="73"/>
      <c r="N607" s="73"/>
    </row>
    <row r="608" spans="1:14">
      <c r="A608" s="73"/>
      <c r="B608" s="74"/>
      <c r="C608" s="74"/>
      <c r="D608" s="74"/>
      <c r="E608" s="74"/>
      <c r="F608" s="74"/>
      <c r="G608" s="74"/>
      <c r="H608" s="74"/>
      <c r="I608" s="74"/>
      <c r="J608" s="74"/>
      <c r="K608" s="74"/>
      <c r="L608" s="73"/>
      <c r="M608" s="73"/>
      <c r="N608" s="73"/>
    </row>
    <row r="609" spans="1:14">
      <c r="A609" s="73"/>
      <c r="B609" s="74"/>
      <c r="C609" s="74"/>
      <c r="D609" s="74"/>
      <c r="E609" s="74"/>
      <c r="F609" s="74"/>
      <c r="G609" s="74"/>
      <c r="H609" s="74"/>
      <c r="I609" s="74"/>
      <c r="J609" s="74"/>
      <c r="K609" s="74"/>
      <c r="L609" s="73"/>
      <c r="M609" s="73"/>
      <c r="N609" s="73"/>
    </row>
    <row r="610" spans="1:14">
      <c r="A610" s="73"/>
      <c r="B610" s="74"/>
      <c r="C610" s="74"/>
      <c r="D610" s="74"/>
      <c r="E610" s="74"/>
      <c r="F610" s="74"/>
      <c r="G610" s="74"/>
      <c r="H610" s="74"/>
      <c r="I610" s="74"/>
      <c r="J610" s="74"/>
      <c r="K610" s="74"/>
      <c r="L610" s="73"/>
      <c r="M610" s="73"/>
      <c r="N610" s="73"/>
    </row>
    <row r="611" spans="1:14">
      <c r="A611" s="73"/>
      <c r="B611" s="74"/>
      <c r="C611" s="74"/>
      <c r="D611" s="74"/>
      <c r="E611" s="74"/>
      <c r="F611" s="74"/>
      <c r="G611" s="74"/>
      <c r="H611" s="74"/>
      <c r="I611" s="74"/>
      <c r="J611" s="74"/>
      <c r="K611" s="74"/>
      <c r="L611" s="73"/>
      <c r="M611" s="73"/>
      <c r="N611" s="73"/>
    </row>
    <row r="612" spans="1:14">
      <c r="A612" s="73"/>
      <c r="B612" s="74"/>
      <c r="C612" s="74"/>
      <c r="D612" s="74"/>
      <c r="E612" s="74"/>
      <c r="F612" s="74"/>
      <c r="G612" s="74"/>
      <c r="H612" s="74"/>
      <c r="I612" s="74"/>
      <c r="J612" s="74"/>
      <c r="K612" s="74"/>
      <c r="L612" s="73"/>
      <c r="M612" s="73"/>
      <c r="N612" s="73"/>
    </row>
    <row r="613" spans="1:14">
      <c r="A613" s="73"/>
      <c r="B613" s="74"/>
      <c r="C613" s="74"/>
      <c r="D613" s="74"/>
      <c r="E613" s="74"/>
      <c r="F613" s="74"/>
      <c r="G613" s="74"/>
      <c r="H613" s="74"/>
      <c r="I613" s="74"/>
      <c r="J613" s="74"/>
      <c r="K613" s="74"/>
      <c r="L613" s="73"/>
      <c r="M613" s="73"/>
      <c r="N613" s="73"/>
    </row>
    <row r="614" spans="1:14">
      <c r="A614" s="73"/>
      <c r="B614" s="74"/>
      <c r="C614" s="74"/>
      <c r="D614" s="74"/>
      <c r="E614" s="74"/>
      <c r="F614" s="74"/>
      <c r="G614" s="74"/>
      <c r="H614" s="74"/>
      <c r="I614" s="74"/>
      <c r="J614" s="74"/>
      <c r="K614" s="74"/>
      <c r="L614" s="73"/>
      <c r="M614" s="73"/>
      <c r="N614" s="73"/>
    </row>
    <row r="615" spans="1:14">
      <c r="A615" s="73"/>
      <c r="B615" s="74"/>
      <c r="C615" s="74"/>
      <c r="D615" s="74"/>
      <c r="E615" s="74"/>
      <c r="F615" s="74"/>
      <c r="G615" s="74"/>
      <c r="H615" s="74"/>
      <c r="I615" s="74"/>
      <c r="J615" s="74"/>
      <c r="K615" s="74"/>
      <c r="L615" s="73"/>
      <c r="M615" s="73"/>
      <c r="N615" s="73"/>
    </row>
    <row r="616" spans="1:14">
      <c r="A616" s="73"/>
      <c r="B616" s="74"/>
      <c r="C616" s="74"/>
      <c r="D616" s="74"/>
      <c r="E616" s="74"/>
      <c r="F616" s="74"/>
      <c r="G616" s="74"/>
      <c r="H616" s="74"/>
      <c r="I616" s="74"/>
      <c r="J616" s="74"/>
      <c r="K616" s="74"/>
      <c r="L616" s="73"/>
      <c r="M616" s="73"/>
      <c r="N616" s="73"/>
    </row>
    <row r="617" spans="1:14">
      <c r="A617" s="73"/>
      <c r="B617" s="74"/>
      <c r="C617" s="74"/>
      <c r="D617" s="74"/>
      <c r="E617" s="74"/>
      <c r="F617" s="74"/>
      <c r="G617" s="74"/>
      <c r="H617" s="74"/>
      <c r="I617" s="74"/>
      <c r="J617" s="74"/>
      <c r="K617" s="74"/>
      <c r="L617" s="73"/>
      <c r="M617" s="73"/>
      <c r="N617" s="73"/>
    </row>
    <row r="618" spans="1:14">
      <c r="A618" s="73"/>
      <c r="B618" s="74"/>
      <c r="C618" s="74"/>
      <c r="D618" s="74"/>
      <c r="E618" s="74"/>
      <c r="F618" s="74"/>
      <c r="G618" s="74"/>
      <c r="H618" s="74"/>
      <c r="I618" s="74"/>
      <c r="J618" s="74"/>
      <c r="K618" s="74"/>
      <c r="L618" s="73"/>
      <c r="M618" s="73"/>
      <c r="N618" s="73"/>
    </row>
    <row r="619" spans="1:14">
      <c r="A619" s="73"/>
      <c r="B619" s="74"/>
      <c r="C619" s="74"/>
      <c r="D619" s="74"/>
      <c r="E619" s="74"/>
      <c r="F619" s="74"/>
      <c r="G619" s="74"/>
      <c r="H619" s="74"/>
      <c r="I619" s="74"/>
      <c r="J619" s="74"/>
      <c r="K619" s="74"/>
      <c r="L619" s="73"/>
      <c r="M619" s="73"/>
      <c r="N619" s="73"/>
    </row>
    <row r="620" spans="1:14">
      <c r="A620" s="73"/>
      <c r="B620" s="74"/>
      <c r="C620" s="74"/>
      <c r="D620" s="74"/>
      <c r="E620" s="74"/>
      <c r="F620" s="74"/>
      <c r="G620" s="74"/>
      <c r="H620" s="74"/>
      <c r="I620" s="74"/>
      <c r="J620" s="74"/>
      <c r="K620" s="74"/>
      <c r="L620" s="73"/>
      <c r="M620" s="73"/>
      <c r="N620" s="73"/>
    </row>
    <row r="621" spans="1:14">
      <c r="A621" s="73"/>
      <c r="B621" s="74"/>
      <c r="C621" s="74"/>
      <c r="D621" s="74"/>
      <c r="E621" s="74"/>
      <c r="F621" s="74"/>
      <c r="G621" s="74"/>
      <c r="H621" s="74"/>
      <c r="I621" s="74"/>
      <c r="J621" s="74"/>
      <c r="K621" s="74"/>
      <c r="L621" s="73"/>
      <c r="M621" s="73"/>
      <c r="N621" s="73"/>
    </row>
    <row r="622" spans="1:14">
      <c r="A622" s="73"/>
      <c r="B622" s="74"/>
      <c r="C622" s="74"/>
      <c r="D622" s="74"/>
      <c r="E622" s="74"/>
      <c r="F622" s="74"/>
      <c r="G622" s="74"/>
      <c r="H622" s="74"/>
      <c r="I622" s="74"/>
      <c r="J622" s="74"/>
      <c r="K622" s="74"/>
      <c r="L622" s="73"/>
      <c r="M622" s="73"/>
      <c r="N622" s="73"/>
    </row>
    <row r="623" spans="1:14">
      <c r="A623" s="73"/>
      <c r="B623" s="74"/>
      <c r="C623" s="74"/>
      <c r="D623" s="74"/>
      <c r="E623" s="74"/>
      <c r="F623" s="74"/>
      <c r="G623" s="74"/>
      <c r="H623" s="74"/>
      <c r="I623" s="74"/>
      <c r="J623" s="74"/>
      <c r="K623" s="74"/>
      <c r="L623" s="73"/>
      <c r="M623" s="73"/>
      <c r="N623" s="73"/>
    </row>
    <row r="624" spans="1:14">
      <c r="A624" s="73"/>
      <c r="B624" s="74"/>
      <c r="C624" s="74"/>
      <c r="D624" s="74"/>
      <c r="E624" s="74"/>
      <c r="F624" s="74"/>
      <c r="G624" s="74"/>
      <c r="H624" s="74"/>
      <c r="I624" s="74"/>
      <c r="J624" s="74"/>
      <c r="K624" s="74"/>
      <c r="L624" s="73"/>
      <c r="M624" s="73"/>
      <c r="N624" s="73"/>
    </row>
    <row r="625" spans="1:14">
      <c r="A625" s="73"/>
      <c r="B625" s="74"/>
      <c r="C625" s="74"/>
      <c r="D625" s="74"/>
      <c r="E625" s="74"/>
      <c r="F625" s="74"/>
      <c r="G625" s="74"/>
      <c r="H625" s="74"/>
      <c r="I625" s="74"/>
      <c r="J625" s="74"/>
      <c r="K625" s="74"/>
      <c r="L625" s="73"/>
      <c r="M625" s="73"/>
      <c r="N625" s="73"/>
    </row>
    <row r="626" spans="1:14">
      <c r="A626" s="73"/>
      <c r="B626" s="74"/>
      <c r="C626" s="74"/>
      <c r="D626" s="74"/>
      <c r="E626" s="74"/>
      <c r="F626" s="74"/>
      <c r="G626" s="74"/>
      <c r="H626" s="74"/>
      <c r="I626" s="74"/>
      <c r="J626" s="74"/>
      <c r="K626" s="74"/>
      <c r="L626" s="73"/>
      <c r="M626" s="73"/>
      <c r="N626" s="73"/>
    </row>
    <row r="627" spans="1:14">
      <c r="A627" s="73"/>
      <c r="B627" s="74"/>
      <c r="C627" s="74"/>
      <c r="D627" s="74"/>
      <c r="E627" s="74"/>
      <c r="F627" s="74"/>
      <c r="G627" s="74"/>
      <c r="H627" s="74"/>
      <c r="I627" s="74"/>
      <c r="J627" s="74"/>
      <c r="K627" s="74"/>
      <c r="L627" s="73"/>
      <c r="M627" s="73"/>
      <c r="N627" s="73"/>
    </row>
    <row r="628" spans="1:14">
      <c r="A628" s="73"/>
      <c r="B628" s="74"/>
      <c r="C628" s="74"/>
      <c r="D628" s="74"/>
      <c r="E628" s="74"/>
      <c r="F628" s="74"/>
      <c r="G628" s="74"/>
      <c r="H628" s="74"/>
      <c r="I628" s="74"/>
      <c r="J628" s="74"/>
      <c r="K628" s="74"/>
      <c r="L628" s="73"/>
      <c r="M628" s="73"/>
      <c r="N628" s="73"/>
    </row>
    <row r="629" spans="1:14">
      <c r="A629" s="73"/>
      <c r="B629" s="74"/>
      <c r="C629" s="74"/>
      <c r="D629" s="74"/>
      <c r="E629" s="74"/>
      <c r="F629" s="74"/>
      <c r="G629" s="74"/>
      <c r="H629" s="74"/>
      <c r="I629" s="74"/>
      <c r="J629" s="74"/>
      <c r="K629" s="74"/>
      <c r="L629" s="73"/>
      <c r="M629" s="73"/>
      <c r="N629" s="73"/>
    </row>
    <row r="630" spans="1:14">
      <c r="A630" s="73"/>
      <c r="B630" s="74"/>
      <c r="C630" s="74"/>
      <c r="D630" s="74"/>
      <c r="E630" s="74"/>
      <c r="F630" s="74"/>
      <c r="G630" s="74"/>
      <c r="H630" s="74"/>
      <c r="I630" s="74"/>
      <c r="J630" s="74"/>
      <c r="K630" s="74"/>
      <c r="L630" s="73"/>
      <c r="M630" s="73"/>
      <c r="N630" s="73"/>
    </row>
    <row r="631" spans="1:14">
      <c r="A631" s="73"/>
      <c r="B631" s="74"/>
      <c r="C631" s="74"/>
      <c r="D631" s="74"/>
      <c r="E631" s="74"/>
      <c r="F631" s="74"/>
      <c r="G631" s="74"/>
      <c r="H631" s="74"/>
      <c r="I631" s="74"/>
      <c r="J631" s="74"/>
      <c r="K631" s="74"/>
      <c r="L631" s="73"/>
      <c r="M631" s="73"/>
      <c r="N631" s="73"/>
    </row>
    <row r="632" spans="1:14">
      <c r="A632" s="73"/>
      <c r="B632" s="74"/>
      <c r="C632" s="74"/>
      <c r="D632" s="74"/>
      <c r="E632" s="74"/>
      <c r="F632" s="74"/>
      <c r="G632" s="74"/>
      <c r="H632" s="74"/>
      <c r="I632" s="74"/>
      <c r="J632" s="74"/>
      <c r="K632" s="74"/>
      <c r="L632" s="73"/>
      <c r="M632" s="73"/>
      <c r="N632" s="73"/>
    </row>
    <row r="633" spans="1:14">
      <c r="A633" s="73"/>
      <c r="B633" s="74"/>
      <c r="C633" s="74"/>
      <c r="D633" s="74"/>
      <c r="E633" s="74"/>
      <c r="F633" s="74"/>
      <c r="G633" s="74"/>
      <c r="H633" s="74"/>
      <c r="I633" s="74"/>
      <c r="J633" s="74"/>
      <c r="K633" s="74"/>
      <c r="L633" s="73"/>
      <c r="M633" s="73"/>
      <c r="N633" s="73"/>
    </row>
    <row r="634" spans="1:14">
      <c r="A634" s="73"/>
      <c r="B634" s="74"/>
      <c r="C634" s="74"/>
      <c r="D634" s="74"/>
      <c r="E634" s="74"/>
      <c r="F634" s="74"/>
      <c r="G634" s="74"/>
      <c r="H634" s="74"/>
      <c r="I634" s="74"/>
      <c r="J634" s="74"/>
      <c r="K634" s="74"/>
      <c r="L634" s="73"/>
      <c r="M634" s="73"/>
      <c r="N634" s="73"/>
    </row>
    <row r="635" spans="1:14">
      <c r="A635" s="73"/>
      <c r="B635" s="74"/>
      <c r="C635" s="74"/>
      <c r="D635" s="74"/>
      <c r="E635" s="74"/>
      <c r="F635" s="74"/>
      <c r="G635" s="74"/>
      <c r="H635" s="74"/>
      <c r="I635" s="74"/>
      <c r="J635" s="74"/>
      <c r="K635" s="74"/>
      <c r="L635" s="73"/>
      <c r="M635" s="73"/>
      <c r="N635" s="73"/>
    </row>
    <row r="636" spans="1:14">
      <c r="A636" s="73"/>
      <c r="B636" s="74"/>
      <c r="C636" s="74"/>
      <c r="D636" s="74"/>
      <c r="E636" s="74"/>
      <c r="F636" s="74"/>
      <c r="G636" s="74"/>
      <c r="H636" s="74"/>
      <c r="I636" s="74"/>
      <c r="J636" s="74"/>
      <c r="K636" s="74"/>
      <c r="L636" s="73"/>
      <c r="M636" s="73"/>
      <c r="N636" s="73"/>
    </row>
    <row r="637" spans="1:14">
      <c r="A637" s="73"/>
      <c r="B637" s="74"/>
      <c r="C637" s="74"/>
      <c r="D637" s="74"/>
      <c r="E637" s="74"/>
      <c r="F637" s="74"/>
      <c r="G637" s="74"/>
      <c r="H637" s="74"/>
      <c r="I637" s="74"/>
      <c r="J637" s="74"/>
      <c r="K637" s="74"/>
      <c r="L637" s="73"/>
      <c r="M637" s="73"/>
      <c r="N637" s="73"/>
    </row>
    <row r="638" spans="1:14">
      <c r="A638" s="73"/>
      <c r="B638" s="74"/>
      <c r="C638" s="74"/>
      <c r="D638" s="74"/>
      <c r="E638" s="74"/>
      <c r="F638" s="74"/>
      <c r="G638" s="74"/>
      <c r="H638" s="74"/>
      <c r="I638" s="74"/>
      <c r="J638" s="74"/>
      <c r="K638" s="74"/>
      <c r="L638" s="73"/>
      <c r="M638" s="73"/>
      <c r="N638" s="73"/>
    </row>
    <row r="639" spans="1:14">
      <c r="A639" s="73"/>
      <c r="B639" s="74"/>
      <c r="C639" s="74"/>
      <c r="D639" s="74"/>
      <c r="E639" s="74"/>
      <c r="F639" s="74"/>
      <c r="G639" s="74"/>
      <c r="H639" s="74"/>
      <c r="I639" s="74"/>
      <c r="J639" s="74"/>
      <c r="K639" s="74"/>
      <c r="L639" s="73"/>
      <c r="M639" s="73"/>
      <c r="N639" s="73"/>
    </row>
    <row r="640" spans="1:14">
      <c r="A640" s="73"/>
      <c r="B640" s="74"/>
      <c r="C640" s="74"/>
      <c r="D640" s="74"/>
      <c r="E640" s="74"/>
      <c r="F640" s="74"/>
      <c r="G640" s="74"/>
      <c r="H640" s="74"/>
      <c r="I640" s="74"/>
      <c r="J640" s="74"/>
      <c r="K640" s="74"/>
      <c r="L640" s="73"/>
      <c r="M640" s="73"/>
      <c r="N640" s="73"/>
    </row>
  </sheetData>
  <sheetProtection sheet="1" objects="1" scenarios="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280" priority="14">
      <formula>$A$11=2</formula>
    </cfRule>
    <cfRule type="expression" dxfId="279" priority="15">
      <formula>$A$11=3</formula>
    </cfRule>
    <cfRule type="expression" dxfId="278" priority="16">
      <formula>$A$11=1</formula>
    </cfRule>
  </conditionalFormatting>
  <conditionalFormatting sqref="K37:L54 I37:I54 I17:I35 K17:L35">
    <cfRule type="expression" dxfId="277" priority="13">
      <formula>$H17="CCI (CC Intégral)"</formula>
    </cfRule>
  </conditionalFormatting>
  <conditionalFormatting sqref="I37:J54 I17:J35">
    <cfRule type="expression" dxfId="276" priority="12">
      <formula>$H17="CT (Contrôle terminal)"</formula>
    </cfRule>
  </conditionalFormatting>
  <conditionalFormatting sqref="K15:L16">
    <cfRule type="expression" dxfId="275" priority="9">
      <formula>$H$17="CCI (CC Intégral)"</formula>
    </cfRule>
  </conditionalFormatting>
  <conditionalFormatting sqref="I36 K36:L36">
    <cfRule type="expression" dxfId="274" priority="4">
      <formula>$H36="CCI (CC Intégral)"</formula>
    </cfRule>
  </conditionalFormatting>
  <conditionalFormatting sqref="I36:J36">
    <cfRule type="expression" dxfId="273" priority="3">
      <formula>$H36="CT (Contrôle terminal)"</formula>
    </cfRule>
  </conditionalFormatting>
  <conditionalFormatting sqref="M37:N54 M14:N35">
    <cfRule type="expression" dxfId="272" priority="11">
      <formula>#REF!="Session unique"</formula>
    </cfRule>
  </conditionalFormatting>
  <conditionalFormatting sqref="M36:N36">
    <cfRule type="expression" dxfId="271" priority="2">
      <formula>#REF!="Session unique"</formula>
    </cfRule>
  </conditionalFormatting>
  <dataValidations count="4">
    <dataValidation type="list" allowBlank="1" showInputMessage="1" showErrorMessage="1" sqref="M17:M54 K17:K54" xr:uid="{00000000-0002-0000-0300-000000000000}">
      <formula1>Nature_contrôle</formula1>
    </dataValidation>
    <dataValidation type="list" allowBlank="1" showInputMessage="1" showErrorMessage="1" sqref="H17:H54" xr:uid="{00000000-0002-0000-0300-000001000000}">
      <formula1>Type_contrôle</formula1>
    </dataValidation>
    <dataValidation type="list" allowBlank="1" showInputMessage="1" showErrorMessage="1" sqref="A17:A54" xr:uid="{00000000-0002-0000-0300-000002000000}">
      <formula1>Nat_ELP</formula1>
    </dataValidation>
    <dataValidation type="list" allowBlank="1" showInputMessage="1" showErrorMessage="1" sqref="F17:G54" xr:uid="{00000000-0002-0000-03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57345" r:id="rId3" name="Option Button 1">
              <controlPr defaultSize="0" autoFill="0" autoLine="0" autoPict="0">
                <anchor moveWithCells="1">
                  <from>
                    <xdr:col>0</xdr:col>
                    <xdr:colOff>316230</xdr:colOff>
                    <xdr:row>8</xdr:row>
                    <xdr:rowOff>76200</xdr:rowOff>
                  </from>
                  <to>
                    <xdr:col>0</xdr:col>
                    <xdr:colOff>1676400</xdr:colOff>
                    <xdr:row>9</xdr:row>
                    <xdr:rowOff>152400</xdr:rowOff>
                  </to>
                </anchor>
              </controlPr>
            </control>
          </mc:Choice>
        </mc:AlternateContent>
        <mc:AlternateContent xmlns:mc="http://schemas.openxmlformats.org/markup-compatibility/2006">
          <mc:Choice Requires="x14">
            <control shapeId="57346" r:id="rId4" name="Option Button 2">
              <controlPr defaultSize="0" autoFill="0" autoLine="0" autoPict="0">
                <anchor moveWithCells="1">
                  <from>
                    <xdr:col>0</xdr:col>
                    <xdr:colOff>316230</xdr:colOff>
                    <xdr:row>11</xdr:row>
                    <xdr:rowOff>87630</xdr:rowOff>
                  </from>
                  <to>
                    <xdr:col>0</xdr:col>
                    <xdr:colOff>1676400</xdr:colOff>
                    <xdr:row>12</xdr:row>
                    <xdr:rowOff>152400</xdr:rowOff>
                  </to>
                </anchor>
              </controlPr>
            </control>
          </mc:Choice>
        </mc:AlternateContent>
        <mc:AlternateContent xmlns:mc="http://schemas.openxmlformats.org/markup-compatibility/2006">
          <mc:Choice Requires="x14">
            <control shapeId="57347" r:id="rId5" name="Option Button 3">
              <controlPr defaultSize="0" autoFill="0" autoLine="0" autoPict="0">
                <anchor moveWithCells="1">
                  <from>
                    <xdr:col>0</xdr:col>
                    <xdr:colOff>316230</xdr:colOff>
                    <xdr:row>9</xdr:row>
                    <xdr:rowOff>201930</xdr:rowOff>
                  </from>
                  <to>
                    <xdr:col>0</xdr:col>
                    <xdr:colOff>1676400</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0" id="{1BE545CC-33A1-4D7F-97F9-4DAC0E67771D}">
            <xm:f>'Fiche générale'!$B$5="Session unique"</xm:f>
            <x14:dxf>
              <fill>
                <patternFill>
                  <bgColor theme="1"/>
                </patternFill>
              </fill>
            </x14:dxf>
          </x14:cfRule>
          <xm:sqref>M37:N54 M14:N35</xm:sqref>
        </x14:conditionalFormatting>
        <x14:conditionalFormatting xmlns:xm="http://schemas.microsoft.com/office/excel/2006/main">
          <x14:cfRule type="expression" priority="1" id="{8F9A3716-EAEF-443D-B240-632584702CA2}">
            <xm:f>'Fiche générale'!$B$5="Session unique"</xm:f>
            <x14:dxf>
              <fill>
                <patternFill>
                  <bgColor theme="1"/>
                </patternFill>
              </fill>
            </x14:dxf>
          </x14:cfRule>
          <xm:sqref>M36:N36</xm:sqref>
        </x14:conditionalFormatting>
      </x14:conditionalFormattings>
    </ex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543"/>
  <sheetViews>
    <sheetView showGridLines="0" showZeros="0" topLeftCell="A14" zoomScale="108" zoomScaleNormal="108" zoomScalePageLayoutView="108" workbookViewId="0">
      <selection activeCell="A20" sqref="A20"/>
    </sheetView>
  </sheetViews>
  <sheetFormatPr baseColWidth="10" defaultColWidth="10.83984375" defaultRowHeight="14.4"/>
  <cols>
    <col min="1" max="1" width="26.41796875" style="38" bestFit="1" customWidth="1"/>
    <col min="2" max="2" width="52.26171875" style="50" bestFit="1" customWidth="1"/>
    <col min="3" max="3" width="20.41796875" style="50" customWidth="1"/>
    <col min="4" max="4" width="6.68359375" style="50" customWidth="1"/>
    <col min="5" max="5" width="12" style="50" customWidth="1"/>
    <col min="6" max="6" width="13.68359375" style="50" customWidth="1"/>
    <col min="7" max="7" width="15.41796875" style="50" bestFit="1" customWidth="1"/>
    <col min="8" max="8" width="19.68359375" style="50" bestFit="1" customWidth="1"/>
    <col min="9" max="9" width="11.15625" style="50" bestFit="1" customWidth="1"/>
    <col min="10" max="10" width="17.41796875" style="50" customWidth="1"/>
    <col min="11" max="11" width="17.41796875" style="50" bestFit="1" customWidth="1"/>
    <col min="12" max="12" width="10.68359375" style="38" customWidth="1"/>
    <col min="13" max="13" width="17.41796875" style="38" bestFit="1" customWidth="1"/>
    <col min="14" max="14" width="10.68359375" style="38" customWidth="1"/>
    <col min="15" max="16384" width="10.83984375" style="38"/>
  </cols>
  <sheetData>
    <row r="1" spans="1:14" ht="23.1">
      <c r="A1" s="326" t="s">
        <v>173</v>
      </c>
      <c r="B1" s="326"/>
      <c r="C1" s="326"/>
      <c r="D1" s="326"/>
      <c r="E1" s="326"/>
      <c r="F1" s="326"/>
      <c r="G1" s="326"/>
      <c r="H1" s="326"/>
      <c r="I1" s="326"/>
      <c r="J1" s="326"/>
      <c r="K1" s="326"/>
      <c r="L1" s="326"/>
      <c r="M1" s="326"/>
      <c r="N1" s="326"/>
    </row>
    <row r="2" spans="1:14" ht="20.25" customHeight="1">
      <c r="A2" s="39" t="s">
        <v>36</v>
      </c>
      <c r="B2" s="327" t="str">
        <f>'Fiche générale'!B2</f>
        <v>LASH</v>
      </c>
      <c r="C2" s="327"/>
      <c r="D2" s="327"/>
      <c r="E2" s="327"/>
      <c r="F2" s="38"/>
      <c r="G2" s="38"/>
      <c r="H2" s="38"/>
      <c r="I2" s="38"/>
      <c r="J2" s="38"/>
      <c r="K2" s="38"/>
    </row>
    <row r="3" spans="1:14" ht="20.25" customHeight="1">
      <c r="A3" s="39" t="s">
        <v>34</v>
      </c>
      <c r="B3" s="328" t="str">
        <f>'Fiche générale'!B3:I3</f>
        <v>Sciences sociales</v>
      </c>
      <c r="C3" s="329"/>
      <c r="D3" s="329"/>
      <c r="E3" s="329"/>
      <c r="F3" s="329"/>
      <c r="G3" s="329"/>
      <c r="H3" s="329"/>
      <c r="I3" s="329"/>
      <c r="J3" s="330"/>
      <c r="K3" s="38"/>
    </row>
    <row r="4" spans="1:14" ht="20.25" customHeight="1">
      <c r="A4" s="39" t="s">
        <v>27</v>
      </c>
      <c r="B4" s="40" t="str">
        <f>'Fiche générale'!B4</f>
        <v>HMSCS18</v>
      </c>
      <c r="C4" s="41" t="s">
        <v>168</v>
      </c>
      <c r="D4" s="331">
        <v>283</v>
      </c>
      <c r="E4" s="331"/>
      <c r="F4" s="332" t="s">
        <v>35</v>
      </c>
      <c r="G4" s="333"/>
      <c r="H4" s="334" t="s">
        <v>179</v>
      </c>
      <c r="I4" s="335"/>
      <c r="J4" s="335"/>
      <c r="K4" s="335"/>
      <c r="L4" s="335"/>
      <c r="M4" s="335"/>
      <c r="N4" s="336"/>
    </row>
    <row r="5" spans="1:14" ht="20.25" customHeight="1">
      <c r="B5" s="38"/>
      <c r="C5" s="38"/>
      <c r="D5" s="38"/>
      <c r="E5" s="38"/>
      <c r="F5" s="38"/>
      <c r="G5" s="38"/>
      <c r="H5" s="38"/>
      <c r="I5" s="38"/>
      <c r="J5" s="38"/>
      <c r="K5" s="38"/>
    </row>
    <row r="6" spans="1:14" ht="20.25" customHeight="1">
      <c r="A6" s="39" t="s">
        <v>2</v>
      </c>
      <c r="B6" s="62" t="s">
        <v>245</v>
      </c>
      <c r="C6" s="41" t="s">
        <v>169</v>
      </c>
      <c r="D6" s="337">
        <v>180</v>
      </c>
      <c r="E6" s="338"/>
      <c r="F6" s="332" t="s">
        <v>3</v>
      </c>
      <c r="G6" s="333"/>
      <c r="H6" s="339" t="s">
        <v>247</v>
      </c>
      <c r="I6" s="340"/>
      <c r="J6" s="340"/>
      <c r="K6" s="340"/>
      <c r="L6" s="340"/>
      <c r="M6" s="340"/>
      <c r="N6" s="341"/>
    </row>
    <row r="7" spans="1:14" ht="20.25" customHeight="1">
      <c r="A7" s="39" t="s">
        <v>45</v>
      </c>
      <c r="B7" s="63" t="s">
        <v>377</v>
      </c>
      <c r="C7" s="38"/>
      <c r="D7" s="38"/>
      <c r="E7" s="38"/>
      <c r="F7" s="38"/>
      <c r="G7" s="38"/>
      <c r="H7" s="38"/>
      <c r="I7" s="38"/>
      <c r="J7" s="38"/>
      <c r="K7" s="38"/>
    </row>
    <row r="8" spans="1:14" ht="20.25" customHeight="1">
      <c r="A8" s="42"/>
      <c r="B8" s="21"/>
      <c r="C8" s="38"/>
      <c r="D8" s="38"/>
      <c r="E8" s="38"/>
      <c r="F8" s="38"/>
      <c r="G8" s="38"/>
      <c r="H8" s="43"/>
      <c r="I8" s="43"/>
      <c r="J8" s="43"/>
      <c r="K8" s="43"/>
      <c r="M8" s="44"/>
      <c r="N8" s="44"/>
    </row>
    <row r="9" spans="1:14" ht="15" customHeight="1">
      <c r="B9" s="51"/>
      <c r="C9" s="51"/>
      <c r="D9" s="43"/>
      <c r="E9" s="342" t="s">
        <v>51</v>
      </c>
      <c r="F9" s="343"/>
      <c r="G9" s="342" t="s">
        <v>47</v>
      </c>
      <c r="H9" s="343"/>
      <c r="I9"/>
      <c r="J9" s="43"/>
      <c r="K9" s="45">
        <v>1</v>
      </c>
      <c r="L9" s="43"/>
      <c r="M9" s="43"/>
      <c r="N9" s="43"/>
    </row>
    <row r="10" spans="1:14" ht="15" customHeight="1">
      <c r="B10" s="51"/>
      <c r="C10" s="51"/>
      <c r="D10" s="46"/>
      <c r="E10" s="322"/>
      <c r="F10" s="323"/>
      <c r="G10" s="324"/>
      <c r="H10" s="325"/>
      <c r="I10"/>
      <c r="J10" s="47"/>
      <c r="K10" s="47"/>
      <c r="L10" s="47"/>
      <c r="M10" s="47"/>
      <c r="N10" s="47"/>
    </row>
    <row r="11" spans="1:14" ht="15" customHeight="1">
      <c r="A11" s="48">
        <v>1</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44"/>
      <c r="F13" s="344"/>
      <c r="G13" s="72"/>
      <c r="H13" s="49"/>
      <c r="I13" s="49"/>
    </row>
    <row r="14" spans="1:14" ht="26.25" customHeight="1">
      <c r="B14" s="51"/>
      <c r="C14" s="49"/>
      <c r="D14" s="49"/>
      <c r="E14" s="72"/>
      <c r="F14" s="72"/>
      <c r="G14" s="72"/>
      <c r="H14" s="49"/>
      <c r="I14" s="49"/>
      <c r="J14" s="345" t="s">
        <v>28</v>
      </c>
      <c r="K14" s="346"/>
      <c r="L14" s="347"/>
      <c r="M14" s="345" t="s">
        <v>29</v>
      </c>
      <c r="N14" s="347"/>
    </row>
    <row r="15" spans="1:14" ht="39.75" customHeight="1">
      <c r="C15" s="53"/>
      <c r="D15" s="53"/>
      <c r="E15" s="54"/>
      <c r="F15" s="54"/>
      <c r="G15" s="54"/>
      <c r="H15" s="54"/>
      <c r="I15" s="55"/>
      <c r="J15" s="56" t="s">
        <v>30</v>
      </c>
      <c r="K15" s="348" t="str">
        <f>IF(H17="CCI (CC Intégral)","CT pour les dispensés","Contrôle Terminal")</f>
        <v>Contrôle Terminal</v>
      </c>
      <c r="L15" s="349"/>
      <c r="M15" s="348" t="s">
        <v>31</v>
      </c>
      <c r="N15" s="349"/>
    </row>
    <row r="16" spans="1:14" s="50" customFormat="1" ht="31.2">
      <c r="A16" s="57" t="s">
        <v>4</v>
      </c>
      <c r="B16" s="57" t="s">
        <v>5</v>
      </c>
      <c r="C16" s="58" t="s">
        <v>6</v>
      </c>
      <c r="D16" s="59" t="s">
        <v>7</v>
      </c>
      <c r="E16" s="60" t="s">
        <v>8</v>
      </c>
      <c r="F16" s="56" t="s">
        <v>49</v>
      </c>
      <c r="G16" s="56" t="s">
        <v>54</v>
      </c>
      <c r="H16" s="61" t="s">
        <v>50</v>
      </c>
      <c r="I16" s="56" t="s">
        <v>170</v>
      </c>
      <c r="J16" s="59" t="s">
        <v>46</v>
      </c>
      <c r="K16" s="59" t="s">
        <v>32</v>
      </c>
      <c r="L16" s="59" t="s">
        <v>33</v>
      </c>
      <c r="M16" s="59" t="s">
        <v>32</v>
      </c>
      <c r="N16" s="59" t="s">
        <v>33</v>
      </c>
    </row>
    <row r="17" spans="1:15" ht="15" customHeight="1">
      <c r="A17" s="2" t="s">
        <v>0</v>
      </c>
      <c r="B17" s="245" t="s">
        <v>273</v>
      </c>
      <c r="C17" s="84" t="s">
        <v>274</v>
      </c>
      <c r="D17" s="4">
        <v>30</v>
      </c>
      <c r="E17" s="4">
        <v>30</v>
      </c>
      <c r="F17" s="198" t="s">
        <v>379</v>
      </c>
      <c r="G17" s="198" t="s">
        <v>379</v>
      </c>
      <c r="H17" s="4" t="s">
        <v>175</v>
      </c>
      <c r="I17" s="4"/>
      <c r="J17" s="5"/>
      <c r="K17" s="5" t="s">
        <v>17</v>
      </c>
      <c r="L17" s="5"/>
      <c r="M17" s="5"/>
      <c r="N17" s="5"/>
    </row>
    <row r="18" spans="1:15" ht="15" customHeight="1">
      <c r="A18" s="2"/>
      <c r="B18" s="65"/>
      <c r="C18" s="3"/>
      <c r="D18" s="4"/>
      <c r="E18" s="4"/>
      <c r="F18" s="4"/>
      <c r="G18" s="4"/>
      <c r="H18" s="4"/>
      <c r="I18" s="4"/>
      <c r="J18" s="2"/>
      <c r="K18" s="5"/>
      <c r="L18" s="5"/>
      <c r="M18" s="5"/>
      <c r="N18" s="5"/>
    </row>
    <row r="19" spans="1:15" ht="15" customHeight="1">
      <c r="A19" s="2"/>
      <c r="B19" s="65"/>
      <c r="C19" s="3"/>
      <c r="D19" s="4"/>
      <c r="E19" s="4"/>
      <c r="F19" s="4"/>
      <c r="G19" s="4"/>
      <c r="H19" s="4"/>
      <c r="I19" s="4"/>
      <c r="J19" s="2"/>
      <c r="K19" s="5"/>
      <c r="L19" s="5"/>
      <c r="M19" s="5"/>
      <c r="N19" s="5"/>
    </row>
    <row r="20" spans="1:15" ht="15" customHeight="1">
      <c r="A20" s="2"/>
      <c r="B20" s="65"/>
      <c r="C20" s="3"/>
      <c r="D20" s="4"/>
      <c r="E20" s="4"/>
      <c r="F20" s="4"/>
      <c r="G20" s="4"/>
      <c r="H20" s="4"/>
      <c r="I20" s="4"/>
      <c r="J20" s="2"/>
      <c r="K20" s="5"/>
      <c r="L20" s="5"/>
      <c r="M20" s="5"/>
      <c r="N20" s="5"/>
    </row>
    <row r="21" spans="1:15" ht="15" customHeight="1">
      <c r="A21" s="2"/>
      <c r="B21" s="65"/>
      <c r="C21" s="3"/>
      <c r="D21" s="4"/>
      <c r="E21" s="4"/>
      <c r="F21" s="4"/>
      <c r="G21" s="4"/>
      <c r="H21" s="4"/>
      <c r="I21" s="4"/>
      <c r="J21" s="2"/>
      <c r="K21" s="5"/>
      <c r="L21" s="5"/>
      <c r="M21" s="5"/>
      <c r="N21" s="5"/>
    </row>
    <row r="22" spans="1:15" ht="15" customHeight="1">
      <c r="A22" s="2"/>
      <c r="B22" s="64"/>
      <c r="C22" s="3"/>
      <c r="D22" s="4"/>
      <c r="E22" s="4"/>
      <c r="F22" s="4"/>
      <c r="G22" s="4"/>
      <c r="H22" s="4"/>
      <c r="I22" s="4"/>
      <c r="J22" s="2"/>
      <c r="K22" s="5"/>
      <c r="L22" s="5"/>
      <c r="M22" s="5"/>
      <c r="N22" s="5"/>
    </row>
    <row r="23" spans="1:15" ht="15" customHeight="1">
      <c r="A23" s="2"/>
      <c r="B23" s="65"/>
      <c r="C23" s="3"/>
      <c r="D23" s="4"/>
      <c r="E23" s="4"/>
      <c r="F23" s="4"/>
      <c r="G23" s="4"/>
      <c r="H23" s="4"/>
      <c r="I23" s="4"/>
      <c r="J23" s="2"/>
      <c r="K23" s="5"/>
      <c r="L23" s="5"/>
      <c r="M23" s="5"/>
      <c r="N23" s="5"/>
    </row>
    <row r="24" spans="1:15" ht="15" customHeight="1">
      <c r="A24" s="2"/>
      <c r="B24" s="66"/>
      <c r="C24" s="6"/>
      <c r="D24" s="4"/>
      <c r="E24" s="4"/>
      <c r="F24" s="4"/>
      <c r="G24" s="4"/>
      <c r="H24" s="4"/>
      <c r="I24" s="4"/>
      <c r="J24" s="2"/>
      <c r="K24" s="5"/>
      <c r="L24" s="5"/>
      <c r="M24" s="5"/>
      <c r="N24" s="5"/>
    </row>
    <row r="25" spans="1:15" ht="15" customHeight="1">
      <c r="A25" s="2"/>
      <c r="B25" s="66"/>
      <c r="C25" s="3"/>
      <c r="D25" s="4"/>
      <c r="E25" s="4"/>
      <c r="F25" s="4"/>
      <c r="G25" s="4"/>
      <c r="H25" s="4"/>
      <c r="I25" s="4"/>
      <c r="J25" s="2"/>
      <c r="K25" s="5"/>
      <c r="L25" s="5"/>
      <c r="M25" s="5"/>
      <c r="N25" s="5"/>
    </row>
    <row r="26" spans="1:15" ht="15" customHeight="1">
      <c r="A26" s="2"/>
      <c r="B26" s="66"/>
      <c r="C26" s="3"/>
      <c r="D26" s="4"/>
      <c r="E26" s="4"/>
      <c r="F26" s="4"/>
      <c r="G26" s="4"/>
      <c r="H26" s="4"/>
      <c r="I26" s="4"/>
      <c r="J26" s="2"/>
      <c r="K26" s="5"/>
      <c r="L26" s="5"/>
      <c r="M26" s="5"/>
      <c r="N26" s="5"/>
    </row>
    <row r="27" spans="1:15" ht="15" customHeight="1">
      <c r="A27" s="2"/>
      <c r="B27" s="66"/>
      <c r="C27" s="3"/>
      <c r="D27" s="4"/>
      <c r="E27" s="4"/>
      <c r="F27" s="4"/>
      <c r="G27" s="4"/>
      <c r="H27" s="4"/>
      <c r="I27" s="4"/>
      <c r="J27" s="2"/>
      <c r="K27" s="5"/>
      <c r="L27" s="5"/>
      <c r="M27" s="5"/>
      <c r="N27" s="5"/>
    </row>
    <row r="28" spans="1:15" ht="15" customHeight="1">
      <c r="A28" s="2"/>
      <c r="B28" s="66"/>
      <c r="C28" s="3"/>
      <c r="D28" s="4"/>
      <c r="E28" s="4"/>
      <c r="F28" s="4"/>
      <c r="G28" s="4"/>
      <c r="H28" s="4"/>
      <c r="I28" s="4"/>
      <c r="J28" s="2"/>
      <c r="K28" s="5"/>
      <c r="L28" s="5"/>
      <c r="M28" s="5"/>
      <c r="N28" s="5"/>
      <c r="O28" s="44"/>
    </row>
    <row r="29" spans="1:15" ht="15" customHeight="1">
      <c r="A29" s="2"/>
      <c r="B29" s="66"/>
      <c r="C29" s="5"/>
      <c r="D29" s="4"/>
      <c r="E29" s="5"/>
      <c r="F29" s="5"/>
      <c r="G29" s="5"/>
      <c r="H29" s="5"/>
      <c r="I29" s="5"/>
      <c r="J29" s="2"/>
      <c r="K29" s="5"/>
      <c r="L29" s="5"/>
      <c r="M29" s="5"/>
      <c r="N29" s="5"/>
    </row>
    <row r="30" spans="1:15" ht="15" customHeight="1">
      <c r="A30" s="2"/>
      <c r="B30" s="66"/>
      <c r="C30" s="5"/>
      <c r="D30" s="4"/>
      <c r="E30" s="5"/>
      <c r="F30" s="5"/>
      <c r="G30" s="5"/>
      <c r="H30" s="5"/>
      <c r="I30" s="5"/>
      <c r="J30" s="2"/>
      <c r="K30" s="5"/>
      <c r="L30" s="5"/>
      <c r="M30" s="5"/>
      <c r="N30" s="5"/>
    </row>
    <row r="31" spans="1:15" ht="15" customHeight="1">
      <c r="A31" s="2"/>
      <c r="B31" s="66"/>
      <c r="C31" s="5"/>
      <c r="D31" s="4"/>
      <c r="E31" s="5"/>
      <c r="F31" s="5"/>
      <c r="G31" s="5"/>
      <c r="H31" s="5"/>
      <c r="I31" s="5"/>
      <c r="J31" s="2"/>
      <c r="K31" s="5"/>
      <c r="L31" s="5"/>
      <c r="M31" s="5"/>
      <c r="N31" s="5"/>
    </row>
    <row r="32" spans="1:15" ht="15" customHeight="1">
      <c r="A32" s="2"/>
      <c r="B32" s="66"/>
      <c r="C32" s="5"/>
      <c r="D32" s="4"/>
      <c r="E32" s="5"/>
      <c r="F32" s="5"/>
      <c r="G32" s="5"/>
      <c r="H32" s="5"/>
      <c r="I32" s="5"/>
      <c r="J32" s="2"/>
      <c r="K32" s="5"/>
      <c r="L32" s="5"/>
      <c r="M32" s="5"/>
      <c r="N32" s="5"/>
    </row>
    <row r="33" spans="1:14">
      <c r="A33" s="2"/>
      <c r="B33" s="65"/>
      <c r="C33" s="3"/>
      <c r="D33" s="4"/>
      <c r="E33" s="5"/>
      <c r="F33" s="5"/>
      <c r="G33" s="5"/>
      <c r="H33" s="5"/>
      <c r="I33" s="5"/>
      <c r="J33" s="7"/>
      <c r="K33" s="5"/>
      <c r="L33" s="5"/>
      <c r="M33" s="5"/>
      <c r="N33" s="5"/>
    </row>
    <row r="34" spans="1:14">
      <c r="A34" s="2"/>
      <c r="B34" s="65"/>
      <c r="C34" s="3"/>
      <c r="D34" s="4"/>
      <c r="E34" s="5"/>
      <c r="F34" s="5"/>
      <c r="G34" s="5"/>
      <c r="H34" s="5"/>
      <c r="I34" s="5"/>
      <c r="J34" s="7"/>
      <c r="K34" s="5"/>
      <c r="L34" s="5"/>
      <c r="M34" s="5"/>
      <c r="N34" s="5"/>
    </row>
    <row r="35" spans="1:14">
      <c r="A35" s="2"/>
      <c r="B35" s="65"/>
      <c r="C35" s="3"/>
      <c r="D35" s="4"/>
      <c r="E35" s="5"/>
      <c r="F35" s="5"/>
      <c r="G35" s="5"/>
      <c r="H35" s="5"/>
      <c r="I35" s="5"/>
      <c r="J35" s="7"/>
      <c r="K35" s="5"/>
      <c r="L35" s="5"/>
      <c r="M35" s="5"/>
      <c r="N35" s="5"/>
    </row>
    <row r="36" spans="1:14">
      <c r="A36" s="2"/>
      <c r="B36" s="65"/>
      <c r="C36" s="3"/>
      <c r="D36" s="4"/>
      <c r="E36" s="5"/>
      <c r="F36" s="5"/>
      <c r="G36" s="5"/>
      <c r="H36" s="5"/>
      <c r="I36" s="5"/>
      <c r="J36" s="7"/>
      <c r="K36" s="5"/>
      <c r="L36" s="5"/>
      <c r="M36" s="5"/>
      <c r="N36" s="5"/>
    </row>
    <row r="37" spans="1:14">
      <c r="A37" s="2"/>
      <c r="B37" s="65"/>
      <c r="C37" s="3"/>
      <c r="D37" s="4"/>
      <c r="E37" s="5"/>
      <c r="F37" s="5"/>
      <c r="G37" s="5"/>
      <c r="H37" s="5"/>
      <c r="I37" s="5"/>
      <c r="J37" s="7"/>
      <c r="K37" s="5"/>
      <c r="L37" s="5"/>
      <c r="M37" s="5"/>
      <c r="N37" s="5"/>
    </row>
    <row r="38" spans="1:14" s="44" customFormat="1">
      <c r="A38" s="2"/>
      <c r="B38" s="65"/>
      <c r="C38" s="3"/>
      <c r="D38" s="4"/>
      <c r="E38" s="5"/>
      <c r="F38" s="5"/>
      <c r="G38" s="5"/>
      <c r="H38" s="5"/>
      <c r="I38" s="5"/>
      <c r="J38" s="7"/>
      <c r="K38" s="5"/>
      <c r="L38" s="5"/>
      <c r="M38" s="5"/>
      <c r="N38" s="5"/>
    </row>
    <row r="39" spans="1:14" s="44" customFormat="1">
      <c r="A39" s="2"/>
      <c r="B39" s="65"/>
      <c r="C39" s="3"/>
      <c r="D39" s="4"/>
      <c r="E39" s="5"/>
      <c r="F39" s="5"/>
      <c r="G39" s="5"/>
      <c r="H39" s="5"/>
      <c r="I39" s="5"/>
      <c r="J39" s="7"/>
      <c r="K39" s="5"/>
      <c r="L39" s="5"/>
      <c r="M39" s="5"/>
      <c r="N39" s="5"/>
    </row>
    <row r="40" spans="1:14" s="44" customFormat="1">
      <c r="A40" s="2"/>
      <c r="B40" s="65"/>
      <c r="C40" s="3"/>
      <c r="D40" s="4"/>
      <c r="E40" s="5"/>
      <c r="F40" s="5"/>
      <c r="G40" s="5"/>
      <c r="H40" s="5"/>
      <c r="I40" s="5"/>
      <c r="J40" s="7"/>
      <c r="K40" s="5"/>
      <c r="L40" s="5"/>
      <c r="M40" s="5"/>
      <c r="N40" s="5"/>
    </row>
    <row r="41" spans="1:14" s="44" customFormat="1" ht="18.3">
      <c r="A41" s="2"/>
      <c r="B41" s="67"/>
      <c r="C41" s="8"/>
      <c r="D41" s="4"/>
      <c r="E41" s="9"/>
      <c r="F41" s="9"/>
      <c r="G41" s="9"/>
      <c r="H41" s="9"/>
      <c r="I41" s="9"/>
      <c r="J41" s="10"/>
      <c r="K41" s="5"/>
      <c r="L41" s="5"/>
      <c r="M41" s="5"/>
      <c r="N41" s="5"/>
    </row>
    <row r="42" spans="1:14" s="44" customFormat="1" ht="16.8">
      <c r="A42" s="2"/>
      <c r="B42" s="68"/>
      <c r="C42" s="11"/>
      <c r="D42" s="4"/>
      <c r="E42" s="5"/>
      <c r="F42" s="5"/>
      <c r="G42" s="5"/>
      <c r="H42" s="5"/>
      <c r="I42" s="5"/>
      <c r="J42" s="12"/>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c r="A45" s="2"/>
      <c r="B45" s="65"/>
      <c r="C45" s="3"/>
      <c r="D45" s="4"/>
      <c r="E45" s="5"/>
      <c r="F45" s="5"/>
      <c r="G45" s="5"/>
      <c r="H45" s="5"/>
      <c r="I45" s="5"/>
      <c r="J45" s="7"/>
      <c r="K45" s="5"/>
      <c r="L45" s="5"/>
      <c r="M45" s="5"/>
      <c r="N45" s="5"/>
    </row>
    <row r="46" spans="1:14" s="44" customFormat="1">
      <c r="A46" s="2"/>
      <c r="B46" s="65"/>
      <c r="C46" s="3"/>
      <c r="D46" s="4"/>
      <c r="E46" s="5"/>
      <c r="F46" s="5"/>
      <c r="G46" s="5"/>
      <c r="H46" s="5"/>
      <c r="I46" s="5"/>
      <c r="J46" s="7"/>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c r="A52" s="73"/>
      <c r="B52" s="74"/>
      <c r="C52" s="74"/>
      <c r="D52" s="74"/>
      <c r="E52" s="74"/>
      <c r="F52" s="74"/>
      <c r="G52" s="74"/>
      <c r="H52" s="74"/>
      <c r="I52" s="74"/>
      <c r="J52" s="74"/>
      <c r="K52" s="74"/>
      <c r="L52" s="73"/>
      <c r="M52" s="73"/>
      <c r="N52" s="73"/>
    </row>
    <row r="53" spans="1:14">
      <c r="A53" s="73"/>
      <c r="B53" s="74"/>
      <c r="C53" s="74"/>
      <c r="D53" s="74"/>
      <c r="E53" s="74"/>
      <c r="F53" s="74"/>
      <c r="G53" s="74"/>
      <c r="H53" s="74"/>
      <c r="I53" s="74"/>
      <c r="J53" s="74"/>
      <c r="K53" s="74"/>
      <c r="L53" s="73"/>
      <c r="M53" s="73"/>
      <c r="N53" s="73"/>
    </row>
    <row r="54" spans="1:14">
      <c r="A54" s="73"/>
      <c r="B54" s="74"/>
      <c r="C54" s="74"/>
      <c r="D54" s="74"/>
      <c r="E54" s="74"/>
      <c r="F54" s="74"/>
      <c r="G54" s="74"/>
      <c r="H54" s="74"/>
      <c r="I54" s="74"/>
      <c r="J54" s="74"/>
      <c r="K54" s="74"/>
      <c r="L54" s="73"/>
      <c r="M54" s="73"/>
      <c r="N54" s="73"/>
    </row>
    <row r="55" spans="1:14">
      <c r="A55" s="73"/>
      <c r="B55" s="74"/>
      <c r="C55" s="74"/>
      <c r="D55" s="74"/>
      <c r="E55" s="74"/>
      <c r="F55" s="74"/>
      <c r="G55" s="74"/>
      <c r="H55" s="74"/>
      <c r="I55" s="74"/>
      <c r="J55" s="74"/>
      <c r="K55" s="74"/>
      <c r="L55" s="73"/>
      <c r="M55" s="73"/>
      <c r="N55" s="73"/>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sheetData>
  <sheetProtection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268" priority="6">
      <formula>$A$11=2</formula>
    </cfRule>
    <cfRule type="expression" dxfId="267" priority="7">
      <formula>$A$11=3</formula>
    </cfRule>
    <cfRule type="expression" dxfId="266" priority="8">
      <formula>$A$11=1</formula>
    </cfRule>
  </conditionalFormatting>
  <conditionalFormatting sqref="I17:I51 K17:L51">
    <cfRule type="expression" dxfId="265" priority="5">
      <formula>$H17="CCI (CC Intégral)"</formula>
    </cfRule>
  </conditionalFormatting>
  <conditionalFormatting sqref="I17:J51">
    <cfRule type="expression" dxfId="264" priority="4">
      <formula>$H17="CT (Contrôle terminal)"</formula>
    </cfRule>
  </conditionalFormatting>
  <conditionalFormatting sqref="K15:L16">
    <cfRule type="expression" dxfId="263" priority="1">
      <formula>$H$17="CCI (CC Intégral)"</formula>
    </cfRule>
  </conditionalFormatting>
  <conditionalFormatting sqref="M14:N51">
    <cfRule type="expression" dxfId="262" priority="3">
      <formula>#REF!="Session unique"</formula>
    </cfRule>
  </conditionalFormatting>
  <dataValidations count="4">
    <dataValidation type="list" allowBlank="1" showInputMessage="1" showErrorMessage="1" sqref="F17:G51" xr:uid="{00000000-0002-0000-0400-000000000000}">
      <formula1>"Oui,Non"</formula1>
    </dataValidation>
    <dataValidation type="list" allowBlank="1" showInputMessage="1" showErrorMessage="1" sqref="A17:A51" xr:uid="{00000000-0002-0000-0400-000001000000}">
      <formula1>Nat_ELP</formula1>
    </dataValidation>
    <dataValidation type="list" allowBlank="1" showInputMessage="1" showErrorMessage="1" sqref="H17:H51" xr:uid="{00000000-0002-0000-0400-000002000000}">
      <formula1>Type_contrôle</formula1>
    </dataValidation>
    <dataValidation type="list" allowBlank="1" showInputMessage="1" showErrorMessage="1" sqref="M17:M51 K17:K51" xr:uid="{00000000-0002-0000-04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58369" r:id="rId3" name="Option Button 1">
              <controlPr defaultSize="0" autoFill="0" autoLine="0" autoPict="0">
                <anchor moveWithCells="1">
                  <from>
                    <xdr:col>0</xdr:col>
                    <xdr:colOff>316230</xdr:colOff>
                    <xdr:row>8</xdr:row>
                    <xdr:rowOff>76200</xdr:rowOff>
                  </from>
                  <to>
                    <xdr:col>0</xdr:col>
                    <xdr:colOff>1676400</xdr:colOff>
                    <xdr:row>9</xdr:row>
                    <xdr:rowOff>152400</xdr:rowOff>
                  </to>
                </anchor>
              </controlPr>
            </control>
          </mc:Choice>
        </mc:AlternateContent>
        <mc:AlternateContent xmlns:mc="http://schemas.openxmlformats.org/markup-compatibility/2006">
          <mc:Choice Requires="x14">
            <control shapeId="58370" r:id="rId4" name="Option Button 2">
              <controlPr defaultSize="0" autoFill="0" autoLine="0" autoPict="0">
                <anchor moveWithCells="1">
                  <from>
                    <xdr:col>0</xdr:col>
                    <xdr:colOff>316230</xdr:colOff>
                    <xdr:row>11</xdr:row>
                    <xdr:rowOff>87630</xdr:rowOff>
                  </from>
                  <to>
                    <xdr:col>0</xdr:col>
                    <xdr:colOff>1676400</xdr:colOff>
                    <xdr:row>12</xdr:row>
                    <xdr:rowOff>152400</xdr:rowOff>
                  </to>
                </anchor>
              </controlPr>
            </control>
          </mc:Choice>
        </mc:AlternateContent>
        <mc:AlternateContent xmlns:mc="http://schemas.openxmlformats.org/markup-compatibility/2006">
          <mc:Choice Requires="x14">
            <control shapeId="58371" r:id="rId5" name="Option Button 3">
              <controlPr defaultSize="0" autoFill="0" autoLine="0" autoPict="0">
                <anchor moveWithCells="1">
                  <from>
                    <xdr:col>0</xdr:col>
                    <xdr:colOff>316230</xdr:colOff>
                    <xdr:row>9</xdr:row>
                    <xdr:rowOff>201930</xdr:rowOff>
                  </from>
                  <to>
                    <xdr:col>0</xdr:col>
                    <xdr:colOff>1676400</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A243CB5A-2E62-44DF-A908-23BA25FB1419}">
            <xm:f>'Fiche générale'!$B$5="Session unique"</xm:f>
            <x14:dxf>
              <fill>
                <patternFill>
                  <bgColor theme="1"/>
                </patternFill>
              </fill>
            </x14:dxf>
          </x14:cfRule>
          <xm:sqref>M14:N51</xm:sqref>
        </x14:conditionalFormatting>
      </x14:conditionalFormattings>
    </ex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547"/>
  <sheetViews>
    <sheetView showGridLines="0" showZeros="0" topLeftCell="A21" zoomScale="168" zoomScaleNormal="168" zoomScalePageLayoutView="168" workbookViewId="0">
      <selection activeCell="C22" sqref="C22"/>
    </sheetView>
  </sheetViews>
  <sheetFormatPr baseColWidth="10" defaultColWidth="10.83984375" defaultRowHeight="14.4"/>
  <cols>
    <col min="1" max="1" width="26.41796875" style="38" bestFit="1" customWidth="1"/>
    <col min="2" max="2" width="52.26171875" style="50" bestFit="1" customWidth="1"/>
    <col min="3" max="3" width="20.41796875" style="50" customWidth="1"/>
    <col min="4" max="4" width="6.68359375" style="50" customWidth="1"/>
    <col min="5" max="5" width="12" style="50" customWidth="1"/>
    <col min="6" max="6" width="13.68359375" style="50" customWidth="1"/>
    <col min="7" max="7" width="15.41796875" style="50" bestFit="1" customWidth="1"/>
    <col min="8" max="8" width="19.68359375" style="50" bestFit="1" customWidth="1"/>
    <col min="9" max="9" width="11.15625" style="50" bestFit="1" customWidth="1"/>
    <col min="10" max="10" width="17.41796875" style="50" customWidth="1"/>
    <col min="11" max="11" width="17.41796875" style="50" bestFit="1" customWidth="1"/>
    <col min="12" max="12" width="10.68359375" style="38" customWidth="1"/>
    <col min="13" max="13" width="17.41796875" style="38" bestFit="1" customWidth="1"/>
    <col min="14" max="14" width="10.68359375" style="38" customWidth="1"/>
    <col min="15" max="16384" width="10.83984375" style="38"/>
  </cols>
  <sheetData>
    <row r="1" spans="1:14" ht="23.1">
      <c r="A1" s="326" t="s">
        <v>173</v>
      </c>
      <c r="B1" s="326"/>
      <c r="C1" s="326"/>
      <c r="D1" s="326"/>
      <c r="E1" s="326"/>
      <c r="F1" s="326"/>
      <c r="G1" s="326"/>
      <c r="H1" s="326"/>
      <c r="I1" s="326"/>
      <c r="J1" s="326"/>
      <c r="K1" s="326"/>
      <c r="L1" s="326"/>
      <c r="M1" s="326"/>
      <c r="N1" s="326"/>
    </row>
    <row r="2" spans="1:14" ht="20.25" customHeight="1">
      <c r="A2" s="39" t="s">
        <v>36</v>
      </c>
      <c r="B2" s="327" t="str">
        <f>'Fiche générale'!B2</f>
        <v>LASH</v>
      </c>
      <c r="C2" s="327"/>
      <c r="D2" s="327"/>
      <c r="E2" s="327"/>
      <c r="F2" s="38"/>
      <c r="G2" s="38"/>
      <c r="H2" s="38"/>
      <c r="I2" s="38"/>
      <c r="J2" s="38"/>
      <c r="K2" s="38"/>
    </row>
    <row r="3" spans="1:14" ht="20.25" customHeight="1">
      <c r="A3" s="39" t="s">
        <v>34</v>
      </c>
      <c r="B3" s="328" t="str">
        <f>'Fiche générale'!B3:I3</f>
        <v>Sciences sociales</v>
      </c>
      <c r="C3" s="329"/>
      <c r="D3" s="329"/>
      <c r="E3" s="329"/>
      <c r="F3" s="329"/>
      <c r="G3" s="329"/>
      <c r="H3" s="329"/>
      <c r="I3" s="329"/>
      <c r="J3" s="330"/>
      <c r="K3" s="38"/>
    </row>
    <row r="4" spans="1:14" ht="20.25" customHeight="1">
      <c r="A4" s="39" t="s">
        <v>27</v>
      </c>
      <c r="B4" s="40" t="str">
        <f>'Fiche générale'!B4</f>
        <v>HMSCS18</v>
      </c>
      <c r="C4" s="41" t="s">
        <v>168</v>
      </c>
      <c r="D4" s="331">
        <v>180</v>
      </c>
      <c r="E4" s="331"/>
      <c r="F4" s="332" t="s">
        <v>35</v>
      </c>
      <c r="G4" s="333"/>
      <c r="H4" s="350" t="s">
        <v>278</v>
      </c>
      <c r="I4" s="351"/>
      <c r="J4" s="351"/>
      <c r="K4" s="351"/>
      <c r="L4" s="351"/>
      <c r="M4" s="351"/>
      <c r="N4" s="352"/>
    </row>
    <row r="5" spans="1:14" ht="20.25" customHeight="1">
      <c r="B5" s="38"/>
      <c r="C5" s="38"/>
      <c r="D5" s="38"/>
      <c r="E5" s="38"/>
      <c r="F5" s="38"/>
      <c r="G5" s="38"/>
      <c r="H5" s="38"/>
      <c r="I5" s="38"/>
      <c r="J5" s="38"/>
      <c r="K5" s="38"/>
    </row>
    <row r="6" spans="1:14" ht="20.25" customHeight="1">
      <c r="A6" s="39" t="s">
        <v>2</v>
      </c>
      <c r="B6" s="62" t="s">
        <v>275</v>
      </c>
      <c r="C6" s="41" t="s">
        <v>169</v>
      </c>
      <c r="D6" s="337">
        <v>180</v>
      </c>
      <c r="E6" s="338"/>
      <c r="F6" s="332" t="s">
        <v>3</v>
      </c>
      <c r="G6" s="333"/>
      <c r="H6" s="339" t="s">
        <v>277</v>
      </c>
      <c r="I6" s="340"/>
      <c r="J6" s="340"/>
      <c r="K6" s="340"/>
      <c r="L6" s="340"/>
      <c r="M6" s="340"/>
      <c r="N6" s="341"/>
    </row>
    <row r="7" spans="1:14" ht="20.25" customHeight="1">
      <c r="A7" s="39" t="s">
        <v>45</v>
      </c>
      <c r="B7" s="63" t="s">
        <v>276</v>
      </c>
      <c r="C7" s="38"/>
      <c r="D7" s="38"/>
      <c r="E7" s="38"/>
      <c r="F7" s="38"/>
      <c r="G7" s="38"/>
      <c r="H7" s="38"/>
      <c r="I7" s="38"/>
      <c r="J7" s="38"/>
      <c r="K7" s="38"/>
    </row>
    <row r="8" spans="1:14" ht="20.25" customHeight="1">
      <c r="A8" s="42"/>
      <c r="B8" s="21"/>
      <c r="C8" s="38"/>
      <c r="D8" s="38"/>
      <c r="E8" s="38"/>
      <c r="F8" s="38"/>
      <c r="G8" s="38"/>
      <c r="H8" s="43"/>
      <c r="I8" s="43"/>
      <c r="J8" s="43"/>
      <c r="K8" s="43"/>
      <c r="M8" s="44"/>
      <c r="N8" s="44"/>
    </row>
    <row r="9" spans="1:14" ht="15" customHeight="1">
      <c r="B9" s="51"/>
      <c r="C9" s="51"/>
      <c r="D9" s="43"/>
      <c r="E9" s="342" t="s">
        <v>51</v>
      </c>
      <c r="F9" s="343"/>
      <c r="G9" s="342" t="s">
        <v>47</v>
      </c>
      <c r="H9" s="343"/>
      <c r="I9"/>
      <c r="J9" s="43"/>
      <c r="K9" s="45">
        <v>1</v>
      </c>
      <c r="L9" s="43"/>
      <c r="M9" s="43"/>
      <c r="N9" s="43"/>
    </row>
    <row r="10" spans="1:14" ht="15" customHeight="1">
      <c r="B10" s="51"/>
      <c r="C10" s="51"/>
      <c r="D10" s="46"/>
      <c r="E10" s="322"/>
      <c r="F10" s="323"/>
      <c r="G10" s="324"/>
      <c r="H10" s="325"/>
      <c r="I10"/>
      <c r="J10" s="47"/>
      <c r="K10" s="47"/>
      <c r="L10" s="47"/>
      <c r="M10" s="47"/>
      <c r="N10" s="47"/>
    </row>
    <row r="11" spans="1:14" ht="15" customHeight="1">
      <c r="A11" s="48">
        <v>3</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44"/>
      <c r="F13" s="344"/>
      <c r="G13" s="77"/>
      <c r="H13" s="49"/>
      <c r="I13" s="49"/>
    </row>
    <row r="14" spans="1:14" ht="26.25" customHeight="1">
      <c r="B14" s="51"/>
      <c r="C14" s="49"/>
      <c r="D14" s="49"/>
      <c r="E14" s="77"/>
      <c r="F14" s="77"/>
      <c r="G14" s="77"/>
      <c r="H14" s="49"/>
      <c r="I14" s="49"/>
      <c r="J14" s="345" t="s">
        <v>28</v>
      </c>
      <c r="K14" s="346"/>
      <c r="L14" s="347"/>
      <c r="M14" s="345" t="s">
        <v>29</v>
      </c>
      <c r="N14" s="347"/>
    </row>
    <row r="15" spans="1:14" ht="39.75" customHeight="1">
      <c r="C15" s="53"/>
      <c r="D15" s="53"/>
      <c r="E15" s="54"/>
      <c r="F15" s="54"/>
      <c r="G15" s="54"/>
      <c r="H15" s="54"/>
      <c r="I15" s="55"/>
      <c r="J15" s="56" t="s">
        <v>30</v>
      </c>
      <c r="K15" s="348" t="str">
        <f>IF(H17="CCI (CC Intégral)","CT pour les dispensés","Contrôle Terminal")</f>
        <v>Contrôle Terminal</v>
      </c>
      <c r="L15" s="349"/>
      <c r="M15" s="348" t="s">
        <v>31</v>
      </c>
      <c r="N15" s="349"/>
    </row>
    <row r="16" spans="1:14" s="50" customFormat="1" ht="31.2">
      <c r="A16" s="57" t="s">
        <v>4</v>
      </c>
      <c r="B16" s="57" t="s">
        <v>5</v>
      </c>
      <c r="C16" s="58" t="s">
        <v>6</v>
      </c>
      <c r="D16" s="59" t="s">
        <v>7</v>
      </c>
      <c r="E16" s="60" t="s">
        <v>8</v>
      </c>
      <c r="F16" s="56" t="s">
        <v>49</v>
      </c>
      <c r="G16" s="56" t="s">
        <v>54</v>
      </c>
      <c r="H16" s="61" t="s">
        <v>50</v>
      </c>
      <c r="I16" s="56" t="s">
        <v>170</v>
      </c>
      <c r="J16" s="59" t="s">
        <v>46</v>
      </c>
      <c r="K16" s="59" t="s">
        <v>32</v>
      </c>
      <c r="L16" s="59" t="s">
        <v>33</v>
      </c>
      <c r="M16" s="59" t="s">
        <v>32</v>
      </c>
      <c r="N16" s="59" t="s">
        <v>33</v>
      </c>
    </row>
    <row r="17" spans="1:15" ht="15" customHeight="1">
      <c r="A17" s="171" t="s">
        <v>0</v>
      </c>
      <c r="B17" s="172" t="s">
        <v>184</v>
      </c>
      <c r="C17" s="173" t="s">
        <v>183</v>
      </c>
      <c r="D17" s="174">
        <v>3</v>
      </c>
      <c r="E17" s="175">
        <v>3</v>
      </c>
      <c r="F17" s="171" t="s">
        <v>185</v>
      </c>
      <c r="G17" s="171" t="s">
        <v>185</v>
      </c>
      <c r="H17" s="171"/>
      <c r="I17" s="171"/>
      <c r="J17" s="171"/>
      <c r="K17" s="171"/>
      <c r="L17" s="171"/>
      <c r="M17" s="5"/>
      <c r="N17" s="5"/>
    </row>
    <row r="18" spans="1:15" ht="15" customHeight="1">
      <c r="A18" s="174" t="s">
        <v>48</v>
      </c>
      <c r="B18" s="176" t="s">
        <v>378</v>
      </c>
      <c r="C18" s="177" t="s">
        <v>186</v>
      </c>
      <c r="D18" s="174"/>
      <c r="E18" s="174">
        <v>2</v>
      </c>
      <c r="F18" s="174" t="s">
        <v>185</v>
      </c>
      <c r="G18" s="174" t="s">
        <v>185</v>
      </c>
      <c r="H18" s="174"/>
      <c r="I18" s="174"/>
      <c r="J18" s="174"/>
      <c r="K18" s="174"/>
      <c r="L18" s="174"/>
      <c r="M18" s="170"/>
      <c r="N18" s="170"/>
    </row>
    <row r="19" spans="1:15" ht="15" customHeight="1">
      <c r="A19" s="174" t="s">
        <v>48</v>
      </c>
      <c r="B19" s="178" t="s">
        <v>190</v>
      </c>
      <c r="C19" s="177" t="s">
        <v>187</v>
      </c>
      <c r="D19" s="174"/>
      <c r="E19" s="174">
        <v>1</v>
      </c>
      <c r="F19" s="174" t="s">
        <v>185</v>
      </c>
      <c r="G19" s="174" t="s">
        <v>185</v>
      </c>
      <c r="H19" s="174"/>
      <c r="I19" s="174"/>
      <c r="J19" s="174"/>
      <c r="K19" s="197"/>
      <c r="L19" s="174"/>
      <c r="M19" s="170"/>
      <c r="N19" s="170"/>
    </row>
    <row r="20" spans="1:15" ht="15" customHeight="1">
      <c r="A20" s="174" t="s">
        <v>0</v>
      </c>
      <c r="B20" s="178" t="s">
        <v>188</v>
      </c>
      <c r="C20" s="177" t="s">
        <v>435</v>
      </c>
      <c r="D20" s="174">
        <v>3</v>
      </c>
      <c r="E20" s="174">
        <v>3</v>
      </c>
      <c r="F20" s="174" t="s">
        <v>185</v>
      </c>
      <c r="G20" s="174" t="s">
        <v>185</v>
      </c>
      <c r="H20" s="174"/>
      <c r="I20" s="174"/>
      <c r="J20" s="174"/>
      <c r="K20" s="174"/>
      <c r="L20" s="174"/>
      <c r="M20" s="170"/>
      <c r="N20" s="170"/>
    </row>
    <row r="21" spans="1:15" ht="15" customHeight="1">
      <c r="A21" s="2" t="s">
        <v>0</v>
      </c>
      <c r="B21" s="129" t="s">
        <v>279</v>
      </c>
      <c r="C21" s="160" t="s">
        <v>280</v>
      </c>
      <c r="D21" s="4">
        <v>6</v>
      </c>
      <c r="E21" s="4">
        <v>6</v>
      </c>
      <c r="F21" s="4" t="s">
        <v>185</v>
      </c>
      <c r="G21" s="169" t="s">
        <v>185</v>
      </c>
      <c r="H21" s="169"/>
      <c r="I21" s="169"/>
      <c r="J21" s="170"/>
      <c r="K21" s="170"/>
      <c r="L21" s="170"/>
      <c r="M21" s="170"/>
      <c r="N21" s="170"/>
    </row>
    <row r="22" spans="1:15" ht="15" customHeight="1">
      <c r="A22" s="2" t="s">
        <v>48</v>
      </c>
      <c r="B22" s="206" t="s">
        <v>391</v>
      </c>
      <c r="C22" s="128"/>
      <c r="D22" s="4"/>
      <c r="E22" s="4">
        <v>1</v>
      </c>
      <c r="F22" s="4" t="s">
        <v>185</v>
      </c>
      <c r="G22" s="4" t="s">
        <v>185</v>
      </c>
      <c r="H22" s="4" t="s">
        <v>175</v>
      </c>
      <c r="I22" s="4"/>
      <c r="J22" s="2"/>
      <c r="K22" s="5" t="s">
        <v>13</v>
      </c>
      <c r="L22" s="2" t="s">
        <v>382</v>
      </c>
      <c r="M22" s="5"/>
      <c r="N22" s="5"/>
    </row>
    <row r="23" spans="1:15" ht="15" customHeight="1">
      <c r="A23" s="2" t="s">
        <v>48</v>
      </c>
      <c r="B23" s="207" t="s">
        <v>392</v>
      </c>
      <c r="C23" s="128"/>
      <c r="D23" s="4"/>
      <c r="E23" s="4">
        <v>1</v>
      </c>
      <c r="F23" s="4" t="s">
        <v>185</v>
      </c>
      <c r="G23" s="4" t="s">
        <v>185</v>
      </c>
      <c r="H23" s="4" t="s">
        <v>175</v>
      </c>
      <c r="I23" s="4"/>
      <c r="J23" s="2"/>
      <c r="K23" s="5" t="s">
        <v>13</v>
      </c>
      <c r="L23" s="2" t="s">
        <v>382</v>
      </c>
      <c r="M23" s="5"/>
      <c r="N23" s="5"/>
    </row>
    <row r="24" spans="1:15" ht="15" customHeight="1">
      <c r="A24" s="2" t="s">
        <v>0</v>
      </c>
      <c r="B24" s="131" t="s">
        <v>282</v>
      </c>
      <c r="C24" s="79" t="s">
        <v>281</v>
      </c>
      <c r="D24" s="4">
        <v>6</v>
      </c>
      <c r="E24" s="4">
        <v>6</v>
      </c>
      <c r="F24" s="4" t="s">
        <v>185</v>
      </c>
      <c r="G24" s="4" t="s">
        <v>185</v>
      </c>
      <c r="H24" s="4"/>
      <c r="I24" s="4"/>
      <c r="J24" s="2"/>
      <c r="K24" s="5"/>
      <c r="L24" s="5"/>
      <c r="M24" s="5"/>
      <c r="N24" s="5"/>
    </row>
    <row r="25" spans="1:15" ht="15" customHeight="1">
      <c r="A25" s="2" t="s">
        <v>48</v>
      </c>
      <c r="B25" s="9" t="s">
        <v>284</v>
      </c>
      <c r="C25" s="128" t="s">
        <v>283</v>
      </c>
      <c r="D25" s="4"/>
      <c r="E25" s="4"/>
      <c r="F25" s="4" t="s">
        <v>185</v>
      </c>
      <c r="G25" s="4" t="s">
        <v>185</v>
      </c>
      <c r="H25" s="2" t="s">
        <v>174</v>
      </c>
      <c r="I25" s="198"/>
      <c r="J25" s="2">
        <v>2</v>
      </c>
      <c r="K25" s="198" t="s">
        <v>17</v>
      </c>
      <c r="L25" s="198"/>
      <c r="M25" s="5"/>
      <c r="N25" s="5"/>
    </row>
    <row r="26" spans="1:15" ht="15" customHeight="1">
      <c r="A26" s="2" t="s">
        <v>0</v>
      </c>
      <c r="B26" s="131" t="s">
        <v>286</v>
      </c>
      <c r="C26" s="79" t="s">
        <v>285</v>
      </c>
      <c r="D26" s="4">
        <v>3</v>
      </c>
      <c r="E26" s="4">
        <v>3</v>
      </c>
      <c r="F26" s="4" t="s">
        <v>185</v>
      </c>
      <c r="G26" s="4" t="s">
        <v>185</v>
      </c>
      <c r="H26" s="4" t="s">
        <v>174</v>
      </c>
      <c r="I26" s="4"/>
      <c r="J26" s="2">
        <v>2</v>
      </c>
      <c r="K26" s="5" t="s">
        <v>17</v>
      </c>
      <c r="L26" s="5"/>
      <c r="M26" s="5"/>
      <c r="N26" s="5"/>
    </row>
    <row r="27" spans="1:15" ht="15" customHeight="1">
      <c r="A27" s="2" t="s">
        <v>0</v>
      </c>
      <c r="B27" s="132" t="s">
        <v>289</v>
      </c>
      <c r="C27" s="84" t="s">
        <v>287</v>
      </c>
      <c r="D27" s="4">
        <v>3</v>
      </c>
      <c r="E27" s="4">
        <v>3</v>
      </c>
      <c r="F27" s="4" t="s">
        <v>185</v>
      </c>
      <c r="G27" s="4" t="s">
        <v>185</v>
      </c>
      <c r="H27" s="4"/>
      <c r="I27" s="4"/>
      <c r="J27" s="2"/>
      <c r="K27" s="5"/>
      <c r="L27" s="5"/>
      <c r="M27" s="5"/>
      <c r="N27" s="5"/>
    </row>
    <row r="28" spans="1:15" ht="15" customHeight="1">
      <c r="A28" s="2" t="s">
        <v>48</v>
      </c>
      <c r="B28" s="9" t="s">
        <v>290</v>
      </c>
      <c r="C28" s="128" t="s">
        <v>288</v>
      </c>
      <c r="D28" s="4"/>
      <c r="E28" s="4">
        <v>1</v>
      </c>
      <c r="F28" s="4" t="s">
        <v>185</v>
      </c>
      <c r="G28" s="4" t="s">
        <v>185</v>
      </c>
      <c r="H28" s="4" t="s">
        <v>175</v>
      </c>
      <c r="I28" s="4"/>
      <c r="J28" s="2"/>
      <c r="K28" s="5" t="s">
        <v>13</v>
      </c>
      <c r="L28" s="5" t="s">
        <v>382</v>
      </c>
      <c r="M28" s="5"/>
      <c r="N28" s="5"/>
    </row>
    <row r="29" spans="1:15" ht="15" customHeight="1">
      <c r="A29" s="2"/>
      <c r="B29" s="9"/>
      <c r="C29" s="84"/>
      <c r="D29" s="4"/>
      <c r="E29" s="4"/>
      <c r="F29" s="4"/>
      <c r="G29" s="4"/>
      <c r="H29" s="4"/>
      <c r="I29" s="4"/>
      <c r="J29" s="2"/>
      <c r="K29" s="5"/>
      <c r="L29" s="5"/>
      <c r="M29" s="5"/>
      <c r="N29" s="5"/>
    </row>
    <row r="30" spans="1:15" ht="15" customHeight="1">
      <c r="A30" s="2"/>
      <c r="B30" s="133"/>
      <c r="C30" s="84"/>
      <c r="D30" s="4"/>
      <c r="E30" s="4"/>
      <c r="F30" s="4"/>
      <c r="G30" s="4"/>
      <c r="H30" s="4"/>
      <c r="I30" s="4"/>
      <c r="J30" s="2"/>
      <c r="K30" s="5"/>
      <c r="L30" s="5"/>
      <c r="M30" s="5"/>
      <c r="N30" s="5"/>
    </row>
    <row r="31" spans="1:15" ht="15" customHeight="1">
      <c r="A31" s="2"/>
      <c r="B31" s="66"/>
      <c r="C31" s="3"/>
      <c r="D31" s="4"/>
      <c r="E31" s="4"/>
      <c r="F31" s="4"/>
      <c r="G31" s="4"/>
      <c r="H31" s="4"/>
      <c r="I31" s="4"/>
      <c r="J31" s="2"/>
      <c r="K31" s="5"/>
      <c r="L31" s="5"/>
      <c r="M31" s="5"/>
      <c r="N31" s="5"/>
    </row>
    <row r="32" spans="1:15" ht="15" customHeight="1">
      <c r="A32" s="2"/>
      <c r="B32" s="66"/>
      <c r="C32" s="3"/>
      <c r="D32" s="4"/>
      <c r="E32" s="4"/>
      <c r="F32" s="4"/>
      <c r="G32" s="4"/>
      <c r="H32" s="4"/>
      <c r="I32" s="4"/>
      <c r="J32" s="2"/>
      <c r="K32" s="5"/>
      <c r="L32" s="5"/>
      <c r="M32" s="5"/>
      <c r="N32" s="5"/>
      <c r="O32" s="44"/>
    </row>
    <row r="33" spans="1:14" ht="15" customHeight="1">
      <c r="A33" s="2"/>
      <c r="B33" s="66"/>
      <c r="C33" s="5"/>
      <c r="D33" s="4"/>
      <c r="E33" s="5"/>
      <c r="F33" s="5"/>
      <c r="G33" s="5"/>
      <c r="H33" s="5"/>
      <c r="I33" s="5"/>
      <c r="J33" s="2"/>
      <c r="K33" s="5"/>
      <c r="L33" s="5"/>
      <c r="M33" s="5"/>
      <c r="N33" s="5"/>
    </row>
    <row r="34" spans="1:14" ht="15" customHeight="1">
      <c r="A34" s="2"/>
      <c r="B34" s="66"/>
      <c r="C34" s="5"/>
      <c r="D34" s="4"/>
      <c r="E34" s="5"/>
      <c r="F34" s="5"/>
      <c r="G34" s="5"/>
      <c r="H34" s="5"/>
      <c r="I34" s="5"/>
      <c r="J34" s="2"/>
      <c r="K34" s="5"/>
      <c r="L34" s="5"/>
      <c r="M34" s="5"/>
      <c r="N34" s="5"/>
    </row>
    <row r="35" spans="1:14" ht="15" customHeight="1">
      <c r="A35" s="2"/>
      <c r="B35" s="66"/>
      <c r="C35" s="5"/>
      <c r="D35" s="4"/>
      <c r="E35" s="5"/>
      <c r="F35" s="5"/>
      <c r="G35" s="5"/>
      <c r="H35" s="5"/>
      <c r="I35" s="5"/>
      <c r="J35" s="2"/>
      <c r="K35" s="5"/>
      <c r="L35" s="5"/>
      <c r="M35" s="5"/>
      <c r="N35" s="5"/>
    </row>
    <row r="36" spans="1:14" ht="15" customHeight="1">
      <c r="A36" s="2"/>
      <c r="B36" s="5"/>
      <c r="C36" s="5"/>
      <c r="D36" s="4"/>
      <c r="E36" s="5"/>
      <c r="F36" s="5"/>
      <c r="G36" s="5"/>
      <c r="H36" s="5"/>
      <c r="I36" s="5"/>
      <c r="J36" s="2"/>
      <c r="K36" s="5"/>
      <c r="L36" s="5"/>
      <c r="M36" s="5"/>
      <c r="N36" s="5"/>
    </row>
    <row r="37" spans="1:14">
      <c r="A37" s="2"/>
      <c r="B37" s="65"/>
      <c r="C37" s="3"/>
      <c r="D37" s="4"/>
      <c r="E37" s="5"/>
      <c r="F37" s="5"/>
      <c r="G37" s="5"/>
      <c r="H37" s="5"/>
      <c r="I37" s="5"/>
      <c r="J37" s="7"/>
      <c r="K37" s="5"/>
      <c r="L37" s="5"/>
      <c r="M37" s="5"/>
      <c r="N37" s="5"/>
    </row>
    <row r="38" spans="1:14">
      <c r="A38" s="2"/>
      <c r="B38" s="65"/>
      <c r="C38" s="3"/>
      <c r="D38" s="4"/>
      <c r="E38" s="5"/>
      <c r="F38" s="5"/>
      <c r="G38" s="5"/>
      <c r="H38" s="5"/>
      <c r="I38" s="5"/>
      <c r="J38" s="7"/>
      <c r="K38" s="5"/>
      <c r="L38" s="5"/>
      <c r="M38" s="5"/>
      <c r="N38" s="5"/>
    </row>
    <row r="39" spans="1:14">
      <c r="A39" s="2"/>
      <c r="B39" s="65"/>
      <c r="C39" s="3"/>
      <c r="D39" s="4"/>
      <c r="E39" s="5"/>
      <c r="F39" s="5"/>
      <c r="G39" s="5"/>
      <c r="H39" s="5"/>
      <c r="I39" s="5"/>
      <c r="J39" s="7"/>
      <c r="K39" s="5"/>
      <c r="L39" s="5"/>
      <c r="M39" s="5"/>
      <c r="N39" s="5"/>
    </row>
    <row r="40" spans="1:14">
      <c r="A40" s="2"/>
      <c r="B40" s="65"/>
      <c r="C40" s="3"/>
      <c r="D40" s="4"/>
      <c r="E40" s="5"/>
      <c r="F40" s="5"/>
      <c r="G40" s="5"/>
      <c r="H40" s="5"/>
      <c r="I40" s="5"/>
      <c r="J40" s="7"/>
      <c r="K40" s="5"/>
      <c r="L40" s="5"/>
      <c r="M40" s="5"/>
      <c r="N40" s="5"/>
    </row>
    <row r="41" spans="1:14">
      <c r="A41" s="2"/>
      <c r="B41" s="65"/>
      <c r="C41" s="3"/>
      <c r="D41" s="4"/>
      <c r="E41" s="5"/>
      <c r="F41" s="5"/>
      <c r="G41" s="5"/>
      <c r="H41" s="5"/>
      <c r="I41" s="5"/>
      <c r="J41" s="7"/>
      <c r="K41" s="5"/>
      <c r="L41" s="5"/>
      <c r="M41" s="5"/>
      <c r="N41" s="5"/>
    </row>
    <row r="42" spans="1:14" s="44" customFormat="1">
      <c r="A42" s="2"/>
      <c r="B42" s="65"/>
      <c r="C42" s="3"/>
      <c r="D42" s="4"/>
      <c r="E42" s="5"/>
      <c r="F42" s="5"/>
      <c r="G42" s="5"/>
      <c r="H42" s="5"/>
      <c r="I42" s="5"/>
      <c r="J42" s="7"/>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ht="18.3">
      <c r="A45" s="2"/>
      <c r="B45" s="67"/>
      <c r="C45" s="8"/>
      <c r="D45" s="4"/>
      <c r="E45" s="9"/>
      <c r="F45" s="9"/>
      <c r="G45" s="9"/>
      <c r="H45" s="9"/>
      <c r="I45" s="9"/>
      <c r="J45" s="10"/>
      <c r="K45" s="5"/>
      <c r="L45" s="5"/>
      <c r="M45" s="5"/>
      <c r="N45" s="5"/>
    </row>
    <row r="46" spans="1:14" s="44" customFormat="1" ht="16.8">
      <c r="A46" s="2"/>
      <c r="B46" s="68"/>
      <c r="C46" s="11"/>
      <c r="D46" s="4"/>
      <c r="E46" s="5"/>
      <c r="F46" s="5"/>
      <c r="G46" s="5"/>
      <c r="H46" s="5"/>
      <c r="I46" s="5"/>
      <c r="J46" s="12"/>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s="44" customFormat="1">
      <c r="A53" s="2"/>
      <c r="B53" s="65"/>
      <c r="C53" s="3"/>
      <c r="D53" s="4"/>
      <c r="E53" s="5"/>
      <c r="F53" s="5"/>
      <c r="G53" s="5"/>
      <c r="H53" s="5"/>
      <c r="I53" s="5"/>
      <c r="J53" s="7"/>
      <c r="K53" s="5"/>
      <c r="L53" s="5"/>
      <c r="M53" s="5"/>
      <c r="N53" s="5"/>
    </row>
    <row r="54" spans="1:14" s="44" customFormat="1">
      <c r="A54" s="2"/>
      <c r="B54" s="65"/>
      <c r="C54" s="3"/>
      <c r="D54" s="4"/>
      <c r="E54" s="5"/>
      <c r="F54" s="5"/>
      <c r="G54" s="5"/>
      <c r="H54" s="5"/>
      <c r="I54" s="5"/>
      <c r="J54" s="7"/>
      <c r="K54" s="5"/>
      <c r="L54" s="5"/>
      <c r="M54" s="5"/>
      <c r="N54" s="5"/>
    </row>
    <row r="55" spans="1:14" s="44" customFormat="1">
      <c r="A55" s="2"/>
      <c r="B55" s="65"/>
      <c r="C55" s="3"/>
      <c r="D55" s="4"/>
      <c r="E55" s="5"/>
      <c r="F55" s="5"/>
      <c r="G55" s="5"/>
      <c r="H55" s="5"/>
      <c r="I55" s="5"/>
      <c r="J55" s="7"/>
      <c r="K55" s="5"/>
      <c r="L55" s="5"/>
      <c r="M55" s="5"/>
      <c r="N55" s="5"/>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sheetData>
  <sheetProtection sheet="1" objects="1" scenarios="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260" priority="27">
      <formula>$A$11=2</formula>
    </cfRule>
    <cfRule type="expression" dxfId="259" priority="28">
      <formula>$A$11=3</formula>
    </cfRule>
    <cfRule type="expression" dxfId="258" priority="29">
      <formula>$A$11=1</formula>
    </cfRule>
  </conditionalFormatting>
  <conditionalFormatting sqref="I17:I55 K17:L55">
    <cfRule type="expression" dxfId="257" priority="26">
      <formula>$H17="CCI (CC Intégral)"</formula>
    </cfRule>
  </conditionalFormatting>
  <conditionalFormatting sqref="I17:J55">
    <cfRule type="expression" dxfId="256" priority="25">
      <formula>$H17="CT (Contrôle terminal)"</formula>
    </cfRule>
  </conditionalFormatting>
  <conditionalFormatting sqref="K15:L16">
    <cfRule type="expression" dxfId="255" priority="22">
      <formula>$H$17="CCI (CC Intégral)"</formula>
    </cfRule>
  </conditionalFormatting>
  <conditionalFormatting sqref="C18:C19 C21">
    <cfRule type="duplicateValues" dxfId="254" priority="21"/>
  </conditionalFormatting>
  <conditionalFormatting sqref="C22:C23">
    <cfRule type="duplicateValues" dxfId="253" priority="18"/>
  </conditionalFormatting>
  <conditionalFormatting sqref="C22:C23">
    <cfRule type="duplicateValues" dxfId="252" priority="17"/>
  </conditionalFormatting>
  <conditionalFormatting sqref="C24">
    <cfRule type="duplicateValues" dxfId="251" priority="16"/>
  </conditionalFormatting>
  <conditionalFormatting sqref="C24">
    <cfRule type="duplicateValues" dxfId="250" priority="15"/>
  </conditionalFormatting>
  <conditionalFormatting sqref="C24">
    <cfRule type="duplicateValues" dxfId="249" priority="14"/>
  </conditionalFormatting>
  <conditionalFormatting sqref="C25">
    <cfRule type="duplicateValues" dxfId="248" priority="13"/>
  </conditionalFormatting>
  <conditionalFormatting sqref="C25">
    <cfRule type="duplicateValues" dxfId="247" priority="12"/>
  </conditionalFormatting>
  <conditionalFormatting sqref="C26">
    <cfRule type="duplicateValues" dxfId="246" priority="11"/>
  </conditionalFormatting>
  <conditionalFormatting sqref="C26">
    <cfRule type="duplicateValues" dxfId="245" priority="10"/>
  </conditionalFormatting>
  <conditionalFormatting sqref="C26">
    <cfRule type="duplicateValues" dxfId="244" priority="9"/>
  </conditionalFormatting>
  <conditionalFormatting sqref="C28">
    <cfRule type="duplicateValues" dxfId="243" priority="5"/>
  </conditionalFormatting>
  <conditionalFormatting sqref="C28">
    <cfRule type="duplicateValues" dxfId="242" priority="4"/>
  </conditionalFormatting>
  <conditionalFormatting sqref="C17">
    <cfRule type="duplicateValues" dxfId="241" priority="3"/>
  </conditionalFormatting>
  <conditionalFormatting sqref="C17">
    <cfRule type="duplicateValues" dxfId="240" priority="2"/>
  </conditionalFormatting>
  <conditionalFormatting sqref="M14:N55">
    <cfRule type="expression" dxfId="239" priority="24">
      <formula>#REF!="Session unique"</formula>
    </cfRule>
  </conditionalFormatting>
  <conditionalFormatting sqref="C20">
    <cfRule type="duplicateValues" dxfId="238" priority="1"/>
  </conditionalFormatting>
  <dataValidations count="4">
    <dataValidation type="list" allowBlank="1" showInputMessage="1" showErrorMessage="1" sqref="M17:M55 K17:K55" xr:uid="{00000000-0002-0000-0500-000000000000}">
      <formula1>Nature_contrôle</formula1>
    </dataValidation>
    <dataValidation type="list" allowBlank="1" showInputMessage="1" showErrorMessage="1" sqref="H17:H55" xr:uid="{00000000-0002-0000-0500-000001000000}">
      <formula1>Type_contrôle</formula1>
    </dataValidation>
    <dataValidation type="list" allowBlank="1" showInputMessage="1" showErrorMessage="1" sqref="A18:A55" xr:uid="{00000000-0002-0000-0500-000002000000}">
      <formula1>Nat_ELP</formula1>
    </dataValidation>
    <dataValidation type="list" allowBlank="1" showInputMessage="1" showErrorMessage="1" sqref="F17:G55" xr:uid="{00000000-0002-0000-05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61441" r:id="rId3" name="Option Button 1">
              <controlPr defaultSize="0" autoFill="0" autoLine="0" autoPict="0">
                <anchor moveWithCells="1">
                  <from>
                    <xdr:col>0</xdr:col>
                    <xdr:colOff>316230</xdr:colOff>
                    <xdr:row>8</xdr:row>
                    <xdr:rowOff>76200</xdr:rowOff>
                  </from>
                  <to>
                    <xdr:col>0</xdr:col>
                    <xdr:colOff>1676400</xdr:colOff>
                    <xdr:row>9</xdr:row>
                    <xdr:rowOff>152400</xdr:rowOff>
                  </to>
                </anchor>
              </controlPr>
            </control>
          </mc:Choice>
        </mc:AlternateContent>
        <mc:AlternateContent xmlns:mc="http://schemas.openxmlformats.org/markup-compatibility/2006">
          <mc:Choice Requires="x14">
            <control shapeId="61442" r:id="rId4" name="Option Button 2">
              <controlPr defaultSize="0" autoFill="0" autoLine="0" autoPict="0">
                <anchor moveWithCells="1">
                  <from>
                    <xdr:col>0</xdr:col>
                    <xdr:colOff>316230</xdr:colOff>
                    <xdr:row>11</xdr:row>
                    <xdr:rowOff>87630</xdr:rowOff>
                  </from>
                  <to>
                    <xdr:col>0</xdr:col>
                    <xdr:colOff>1676400</xdr:colOff>
                    <xdr:row>12</xdr:row>
                    <xdr:rowOff>152400</xdr:rowOff>
                  </to>
                </anchor>
              </controlPr>
            </control>
          </mc:Choice>
        </mc:AlternateContent>
        <mc:AlternateContent xmlns:mc="http://schemas.openxmlformats.org/markup-compatibility/2006">
          <mc:Choice Requires="x14">
            <control shapeId="61443" r:id="rId5" name="Option Button 3">
              <controlPr defaultSize="0" autoFill="0" autoLine="0" autoPict="0">
                <anchor moveWithCells="1">
                  <from>
                    <xdr:col>0</xdr:col>
                    <xdr:colOff>316230</xdr:colOff>
                    <xdr:row>9</xdr:row>
                    <xdr:rowOff>201930</xdr:rowOff>
                  </from>
                  <to>
                    <xdr:col>0</xdr:col>
                    <xdr:colOff>1676400</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3" id="{562283C1-731C-4DED-B8E9-DB2C7F45105C}">
            <xm:f>'Fiche générale'!$B$5="Session unique"</xm:f>
            <x14:dxf>
              <fill>
                <patternFill>
                  <bgColor theme="1"/>
                </patternFill>
              </fill>
            </x14:dxf>
          </x14:cfRule>
          <xm:sqref>M14:N55</xm:sqref>
        </x14:conditionalFormatting>
      </x14:conditionalFormattings>
    </ex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547"/>
  <sheetViews>
    <sheetView showGridLines="0" showZeros="0" topLeftCell="B19" zoomScale="176" zoomScaleNormal="176" zoomScalePageLayoutView="176" workbookViewId="0">
      <selection activeCell="C23" sqref="C23"/>
    </sheetView>
  </sheetViews>
  <sheetFormatPr baseColWidth="10" defaultColWidth="10.83984375" defaultRowHeight="14.4"/>
  <cols>
    <col min="1" max="1" width="26.41796875" style="38" bestFit="1" customWidth="1"/>
    <col min="2" max="2" width="52.26171875" style="50" bestFit="1" customWidth="1"/>
    <col min="3" max="3" width="20.41796875" style="50" customWidth="1"/>
    <col min="4" max="4" width="6.68359375" style="50" customWidth="1"/>
    <col min="5" max="5" width="12" style="50" customWidth="1"/>
    <col min="6" max="6" width="13.68359375" style="50" customWidth="1"/>
    <col min="7" max="7" width="15.41796875" style="50" bestFit="1" customWidth="1"/>
    <col min="8" max="8" width="19.68359375" style="50" bestFit="1" customWidth="1"/>
    <col min="9" max="9" width="11.15625" style="50" bestFit="1" customWidth="1"/>
    <col min="10" max="10" width="17.41796875" style="50" customWidth="1"/>
    <col min="11" max="11" width="17.41796875" style="50" bestFit="1" customWidth="1"/>
    <col min="12" max="12" width="10.68359375" style="38" customWidth="1"/>
    <col min="13" max="13" width="17.41796875" style="38" bestFit="1" customWidth="1"/>
    <col min="14" max="14" width="10.68359375" style="38" customWidth="1"/>
    <col min="15" max="16384" width="10.83984375" style="38"/>
  </cols>
  <sheetData>
    <row r="1" spans="1:14" ht="23.1">
      <c r="A1" s="326" t="s">
        <v>173</v>
      </c>
      <c r="B1" s="326"/>
      <c r="C1" s="326"/>
      <c r="D1" s="326"/>
      <c r="E1" s="326"/>
      <c r="F1" s="326"/>
      <c r="G1" s="326"/>
      <c r="H1" s="326"/>
      <c r="I1" s="326"/>
      <c r="J1" s="326"/>
      <c r="K1" s="326"/>
      <c r="L1" s="326"/>
      <c r="M1" s="326"/>
      <c r="N1" s="326"/>
    </row>
    <row r="2" spans="1:14" ht="20.25" customHeight="1">
      <c r="A2" s="39" t="s">
        <v>36</v>
      </c>
      <c r="B2" s="327" t="str">
        <f>'Fiche générale'!B2</f>
        <v>LASH</v>
      </c>
      <c r="C2" s="327"/>
      <c r="D2" s="327"/>
      <c r="E2" s="327"/>
      <c r="F2" s="38"/>
      <c r="G2" s="38"/>
      <c r="H2" s="38"/>
      <c r="I2" s="38"/>
      <c r="J2" s="38"/>
      <c r="K2" s="38"/>
    </row>
    <row r="3" spans="1:14" ht="20.25" customHeight="1">
      <c r="A3" s="39" t="s">
        <v>34</v>
      </c>
      <c r="B3" s="328" t="str">
        <f>'Fiche générale'!B3:I3</f>
        <v>Sciences sociales</v>
      </c>
      <c r="C3" s="329"/>
      <c r="D3" s="329"/>
      <c r="E3" s="329"/>
      <c r="F3" s="329"/>
      <c r="G3" s="329"/>
      <c r="H3" s="329"/>
      <c r="I3" s="329"/>
      <c r="J3" s="330"/>
      <c r="K3" s="38"/>
    </row>
    <row r="4" spans="1:14" ht="20.25" customHeight="1">
      <c r="A4" s="39" t="s">
        <v>27</v>
      </c>
      <c r="B4" s="40" t="str">
        <f>'Fiche générale'!B4</f>
        <v>HMSCS18</v>
      </c>
      <c r="C4" s="41" t="s">
        <v>168</v>
      </c>
      <c r="D4" s="331">
        <v>180</v>
      </c>
      <c r="E4" s="331"/>
      <c r="F4" s="332" t="s">
        <v>35</v>
      </c>
      <c r="G4" s="333"/>
      <c r="H4" s="350" t="s">
        <v>278</v>
      </c>
      <c r="I4" s="351"/>
      <c r="J4" s="351"/>
      <c r="K4" s="351"/>
      <c r="L4" s="351"/>
      <c r="M4" s="351"/>
      <c r="N4" s="352"/>
    </row>
    <row r="5" spans="1:14" ht="20.25" customHeight="1">
      <c r="B5" s="38"/>
      <c r="C5" s="38"/>
      <c r="D5" s="38"/>
      <c r="E5" s="38"/>
      <c r="F5" s="38"/>
      <c r="G5" s="38"/>
      <c r="H5" s="38"/>
      <c r="I5" s="38"/>
      <c r="J5" s="38"/>
      <c r="K5" s="38"/>
    </row>
    <row r="6" spans="1:14" ht="20.25" customHeight="1">
      <c r="A6" s="39" t="s">
        <v>2</v>
      </c>
      <c r="B6" s="62" t="s">
        <v>275</v>
      </c>
      <c r="C6" s="41" t="s">
        <v>169</v>
      </c>
      <c r="D6" s="337">
        <v>180</v>
      </c>
      <c r="E6" s="338"/>
      <c r="F6" s="332" t="s">
        <v>3</v>
      </c>
      <c r="G6" s="333"/>
      <c r="H6" s="339" t="s">
        <v>277</v>
      </c>
      <c r="I6" s="340"/>
      <c r="J6" s="340"/>
      <c r="K6" s="340"/>
      <c r="L6" s="340"/>
      <c r="M6" s="340"/>
      <c r="N6" s="341"/>
    </row>
    <row r="7" spans="1:14" ht="20.25" customHeight="1">
      <c r="A7" s="39" t="s">
        <v>45</v>
      </c>
      <c r="B7" s="63" t="s">
        <v>291</v>
      </c>
      <c r="C7" s="38"/>
      <c r="D7" s="38"/>
      <c r="E7" s="38"/>
      <c r="F7" s="38"/>
      <c r="G7" s="38"/>
      <c r="H7" s="38"/>
      <c r="I7" s="38"/>
      <c r="J7" s="38"/>
      <c r="K7" s="38"/>
    </row>
    <row r="8" spans="1:14" ht="20.25" customHeight="1">
      <c r="A8" s="42"/>
      <c r="B8" s="21"/>
      <c r="C8" s="38"/>
      <c r="D8" s="38"/>
      <c r="E8" s="38"/>
      <c r="F8" s="38"/>
      <c r="G8" s="38"/>
      <c r="H8" s="43"/>
      <c r="I8" s="43"/>
      <c r="J8" s="43"/>
      <c r="K8" s="43"/>
      <c r="M8" s="44"/>
      <c r="N8" s="44"/>
    </row>
    <row r="9" spans="1:14" ht="15" customHeight="1">
      <c r="B9" s="51"/>
      <c r="C9" s="51"/>
      <c r="D9" s="43"/>
      <c r="E9" s="342" t="s">
        <v>51</v>
      </c>
      <c r="F9" s="343"/>
      <c r="G9" s="342" t="s">
        <v>47</v>
      </c>
      <c r="H9" s="343"/>
      <c r="I9"/>
      <c r="J9" s="43"/>
      <c r="K9" s="45">
        <v>1</v>
      </c>
      <c r="L9" s="43"/>
      <c r="M9" s="43"/>
      <c r="N9" s="43"/>
    </row>
    <row r="10" spans="1:14" ht="15" customHeight="1">
      <c r="B10" s="51"/>
      <c r="C10" s="51"/>
      <c r="D10" s="46"/>
      <c r="E10" s="322"/>
      <c r="F10" s="323"/>
      <c r="G10" s="324"/>
      <c r="H10" s="325"/>
      <c r="I10"/>
      <c r="J10" s="47"/>
      <c r="K10" s="47"/>
      <c r="L10" s="47"/>
      <c r="M10" s="47"/>
      <c r="N10" s="47"/>
    </row>
    <row r="11" spans="1:14" ht="15" customHeight="1">
      <c r="A11" s="48">
        <v>3</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44"/>
      <c r="F13" s="344"/>
      <c r="G13" s="77"/>
      <c r="H13" s="49"/>
      <c r="I13" s="49"/>
    </row>
    <row r="14" spans="1:14" ht="26.25" customHeight="1">
      <c r="B14" s="51"/>
      <c r="C14" s="49"/>
      <c r="D14" s="49"/>
      <c r="E14" s="77"/>
      <c r="F14" s="77"/>
      <c r="G14" s="77"/>
      <c r="H14" s="49"/>
      <c r="I14" s="49"/>
      <c r="J14" s="345" t="s">
        <v>28</v>
      </c>
      <c r="K14" s="346"/>
      <c r="L14" s="347"/>
      <c r="M14" s="345" t="s">
        <v>29</v>
      </c>
      <c r="N14" s="347"/>
    </row>
    <row r="15" spans="1:14" ht="39.75" customHeight="1">
      <c r="C15" s="53"/>
      <c r="D15" s="53"/>
      <c r="E15" s="54"/>
      <c r="F15" s="54"/>
      <c r="G15" s="54"/>
      <c r="H15" s="54"/>
      <c r="I15" s="55"/>
      <c r="J15" s="56" t="s">
        <v>30</v>
      </c>
      <c r="K15" s="348" t="str">
        <f>IF(H17="CCI (CC Intégral)","CT pour les dispensés","Contrôle Terminal")</f>
        <v>Contrôle Terminal</v>
      </c>
      <c r="L15" s="349"/>
      <c r="M15" s="348" t="s">
        <v>31</v>
      </c>
      <c r="N15" s="349"/>
    </row>
    <row r="16" spans="1:14" s="50" customFormat="1" ht="31.2">
      <c r="A16" s="57" t="s">
        <v>4</v>
      </c>
      <c r="B16" s="80" t="s">
        <v>5</v>
      </c>
      <c r="C16" s="58" t="s">
        <v>6</v>
      </c>
      <c r="D16" s="59" t="s">
        <v>7</v>
      </c>
      <c r="E16" s="60" t="s">
        <v>8</v>
      </c>
      <c r="F16" s="56" t="s">
        <v>49</v>
      </c>
      <c r="G16" s="56" t="s">
        <v>54</v>
      </c>
      <c r="H16" s="61" t="s">
        <v>50</v>
      </c>
      <c r="I16" s="56" t="s">
        <v>170</v>
      </c>
      <c r="J16" s="59" t="s">
        <v>46</v>
      </c>
      <c r="K16" s="59" t="s">
        <v>32</v>
      </c>
      <c r="L16" s="59" t="s">
        <v>33</v>
      </c>
      <c r="M16" s="59" t="s">
        <v>32</v>
      </c>
      <c r="N16" s="59" t="s">
        <v>33</v>
      </c>
    </row>
    <row r="17" spans="1:15" ht="25" customHeight="1">
      <c r="A17" s="174" t="s">
        <v>0</v>
      </c>
      <c r="B17" s="180" t="s">
        <v>224</v>
      </c>
      <c r="C17" s="173" t="s">
        <v>218</v>
      </c>
      <c r="D17" s="171">
        <v>3</v>
      </c>
      <c r="E17" s="171">
        <v>3</v>
      </c>
      <c r="F17" s="171" t="s">
        <v>185</v>
      </c>
      <c r="G17" s="171" t="s">
        <v>185</v>
      </c>
      <c r="H17" s="171"/>
      <c r="I17" s="171"/>
      <c r="J17" s="171"/>
      <c r="K17" s="171"/>
      <c r="L17" s="171"/>
      <c r="M17" s="5"/>
      <c r="N17" s="5"/>
    </row>
    <row r="18" spans="1:15" ht="15" customHeight="1">
      <c r="A18" s="171" t="s">
        <v>48</v>
      </c>
      <c r="B18" s="181" t="s">
        <v>222</v>
      </c>
      <c r="C18" s="182" t="s">
        <v>219</v>
      </c>
      <c r="D18" s="171"/>
      <c r="E18" s="171">
        <v>2</v>
      </c>
      <c r="F18" s="171" t="s">
        <v>185</v>
      </c>
      <c r="G18" s="171" t="s">
        <v>185</v>
      </c>
      <c r="H18" s="171"/>
      <c r="I18" s="171"/>
      <c r="J18" s="171"/>
      <c r="K18" s="171"/>
      <c r="L18" s="171"/>
      <c r="M18" s="170"/>
      <c r="N18" s="170"/>
    </row>
    <row r="19" spans="1:15" ht="15" customHeight="1">
      <c r="A19" s="171" t="s">
        <v>48</v>
      </c>
      <c r="B19" s="183" t="s">
        <v>223</v>
      </c>
      <c r="C19" s="182" t="s">
        <v>220</v>
      </c>
      <c r="D19" s="171"/>
      <c r="E19" s="171">
        <v>1</v>
      </c>
      <c r="F19" s="171" t="s">
        <v>185</v>
      </c>
      <c r="G19" s="171" t="s">
        <v>185</v>
      </c>
      <c r="H19" s="171"/>
      <c r="I19" s="171"/>
      <c r="J19" s="171"/>
      <c r="K19" s="171"/>
      <c r="L19" s="171"/>
      <c r="M19" s="170"/>
      <c r="N19" s="170"/>
    </row>
    <row r="20" spans="1:15" ht="15" customHeight="1">
      <c r="A20" s="184" t="s">
        <v>0</v>
      </c>
      <c r="B20" s="185" t="s">
        <v>221</v>
      </c>
      <c r="C20" s="182" t="s">
        <v>434</v>
      </c>
      <c r="D20" s="171">
        <v>3</v>
      </c>
      <c r="E20" s="171">
        <v>3</v>
      </c>
      <c r="F20" s="171" t="s">
        <v>185</v>
      </c>
      <c r="G20" s="171" t="s">
        <v>185</v>
      </c>
      <c r="H20" s="171"/>
      <c r="I20" s="171"/>
      <c r="J20" s="171"/>
      <c r="K20" s="171"/>
      <c r="L20" s="171"/>
      <c r="M20" s="170"/>
      <c r="N20" s="170"/>
    </row>
    <row r="21" spans="1:15" ht="15" customHeight="1">
      <c r="A21" s="2" t="s">
        <v>0</v>
      </c>
      <c r="B21" s="131" t="s">
        <v>293</v>
      </c>
      <c r="C21" s="160" t="s">
        <v>292</v>
      </c>
      <c r="D21" s="4">
        <v>6</v>
      </c>
      <c r="E21" s="4">
        <v>6</v>
      </c>
      <c r="F21" s="4" t="s">
        <v>185</v>
      </c>
      <c r="G21" s="4" t="s">
        <v>185</v>
      </c>
      <c r="H21" s="152"/>
      <c r="I21" s="152"/>
      <c r="J21" s="152"/>
      <c r="K21" s="152"/>
      <c r="L21" s="152"/>
      <c r="M21" s="170"/>
      <c r="N21" s="170"/>
    </row>
    <row r="22" spans="1:15" ht="15" customHeight="1">
      <c r="A22" s="2" t="s">
        <v>48</v>
      </c>
      <c r="B22" s="206" t="s">
        <v>393</v>
      </c>
      <c r="C22" s="128" t="s">
        <v>436</v>
      </c>
      <c r="D22" s="4"/>
      <c r="E22" s="4">
        <v>1</v>
      </c>
      <c r="F22" s="4" t="s">
        <v>185</v>
      </c>
      <c r="G22" s="4" t="s">
        <v>185</v>
      </c>
      <c r="H22" s="2" t="s">
        <v>175</v>
      </c>
      <c r="I22" s="2"/>
      <c r="J22" s="2"/>
      <c r="K22" s="2" t="s">
        <v>13</v>
      </c>
      <c r="L22" s="2" t="s">
        <v>382</v>
      </c>
      <c r="M22" s="5"/>
      <c r="N22" s="5"/>
    </row>
    <row r="23" spans="1:15" ht="15" customHeight="1">
      <c r="A23" s="2" t="s">
        <v>48</v>
      </c>
      <c r="B23" s="208" t="s">
        <v>394</v>
      </c>
      <c r="C23" s="128" t="s">
        <v>437</v>
      </c>
      <c r="D23" s="4"/>
      <c r="E23" s="4">
        <v>1</v>
      </c>
      <c r="F23" s="4" t="s">
        <v>185</v>
      </c>
      <c r="G23" s="4" t="s">
        <v>185</v>
      </c>
      <c r="H23" s="2" t="s">
        <v>175</v>
      </c>
      <c r="I23" s="2"/>
      <c r="J23" s="2"/>
      <c r="K23" s="209" t="s">
        <v>17</v>
      </c>
      <c r="L23" s="2" t="s">
        <v>382</v>
      </c>
      <c r="M23" s="5"/>
      <c r="N23" s="5"/>
    </row>
    <row r="24" spans="1:15" ht="15" customHeight="1">
      <c r="A24" s="2" t="s">
        <v>0</v>
      </c>
      <c r="B24" s="131" t="s">
        <v>295</v>
      </c>
      <c r="C24" s="160" t="s">
        <v>294</v>
      </c>
      <c r="D24" s="4">
        <v>9</v>
      </c>
      <c r="E24" s="4">
        <v>9</v>
      </c>
      <c r="F24" s="4" t="s">
        <v>185</v>
      </c>
      <c r="G24" s="4" t="s">
        <v>185</v>
      </c>
      <c r="H24" s="2"/>
      <c r="I24" s="2"/>
      <c r="J24" s="2"/>
      <c r="K24" s="2"/>
      <c r="L24" s="2"/>
      <c r="M24" s="5"/>
      <c r="N24" s="5"/>
    </row>
    <row r="25" spans="1:15" ht="15" customHeight="1">
      <c r="A25" s="2" t="s">
        <v>48</v>
      </c>
      <c r="B25" s="134" t="s">
        <v>297</v>
      </c>
      <c r="C25" s="128" t="s">
        <v>296</v>
      </c>
      <c r="D25" s="4"/>
      <c r="E25" s="4"/>
      <c r="F25" s="4" t="s">
        <v>185</v>
      </c>
      <c r="G25" s="4" t="s">
        <v>185</v>
      </c>
      <c r="H25" s="2" t="s">
        <v>175</v>
      </c>
      <c r="I25" s="2"/>
      <c r="J25" s="2"/>
      <c r="K25" s="2" t="s">
        <v>17</v>
      </c>
      <c r="L25" s="2"/>
      <c r="M25" s="5"/>
      <c r="N25" s="5"/>
    </row>
    <row r="26" spans="1:15" ht="15" customHeight="1">
      <c r="A26" s="2" t="s">
        <v>0</v>
      </c>
      <c r="B26" s="131" t="s">
        <v>299</v>
      </c>
      <c r="C26" s="84" t="s">
        <v>298</v>
      </c>
      <c r="D26" s="4">
        <v>3</v>
      </c>
      <c r="E26" s="4">
        <v>3</v>
      </c>
      <c r="F26" s="4" t="s">
        <v>185</v>
      </c>
      <c r="G26" s="4" t="s">
        <v>185</v>
      </c>
      <c r="H26" s="2" t="s">
        <v>174</v>
      </c>
      <c r="I26" s="2"/>
      <c r="J26" s="2">
        <v>2</v>
      </c>
      <c r="K26" s="2" t="s">
        <v>17</v>
      </c>
      <c r="L26" s="2"/>
      <c r="M26" s="5"/>
      <c r="N26" s="5"/>
    </row>
    <row r="27" spans="1:15" ht="15" customHeight="1">
      <c r="A27" s="2" t="s">
        <v>0</v>
      </c>
      <c r="B27" s="132" t="s">
        <v>300</v>
      </c>
      <c r="C27" s="79" t="s">
        <v>301</v>
      </c>
      <c r="D27" s="4">
        <v>3</v>
      </c>
      <c r="E27" s="4">
        <v>3</v>
      </c>
      <c r="F27" s="4" t="s">
        <v>185</v>
      </c>
      <c r="G27" s="4" t="s">
        <v>185</v>
      </c>
      <c r="H27" s="2"/>
      <c r="I27" s="2"/>
      <c r="J27" s="2"/>
      <c r="K27" s="2"/>
      <c r="L27" s="2"/>
      <c r="M27" s="5"/>
      <c r="N27" s="5"/>
    </row>
    <row r="28" spans="1:15" ht="15" customHeight="1">
      <c r="A28" s="2" t="s">
        <v>48</v>
      </c>
      <c r="B28" s="134" t="s">
        <v>303</v>
      </c>
      <c r="C28" s="128" t="s">
        <v>302</v>
      </c>
      <c r="D28" s="4"/>
      <c r="E28" s="4"/>
      <c r="F28" s="4" t="s">
        <v>185</v>
      </c>
      <c r="G28" s="4" t="s">
        <v>185</v>
      </c>
      <c r="H28" s="2" t="s">
        <v>175</v>
      </c>
      <c r="I28" s="2"/>
      <c r="J28" s="2"/>
      <c r="K28" s="2" t="s">
        <v>15</v>
      </c>
      <c r="L28" s="2"/>
      <c r="M28" s="5"/>
      <c r="N28" s="5"/>
    </row>
    <row r="29" spans="1:15" ht="15" customHeight="1">
      <c r="A29" s="2"/>
      <c r="B29" s="130"/>
      <c r="C29" s="79"/>
      <c r="D29" s="4"/>
      <c r="E29" s="4"/>
      <c r="F29" s="4"/>
      <c r="G29" s="4"/>
      <c r="H29" s="2"/>
      <c r="I29" s="2"/>
      <c r="J29" s="2"/>
      <c r="K29" s="2"/>
      <c r="L29" s="2"/>
      <c r="M29" s="5"/>
      <c r="N29" s="5"/>
    </row>
    <row r="30" spans="1:15" ht="15" customHeight="1">
      <c r="A30" s="2"/>
      <c r="B30" s="66"/>
      <c r="C30" s="3"/>
      <c r="D30" s="4"/>
      <c r="E30" s="4"/>
      <c r="F30" s="4"/>
      <c r="G30" s="4"/>
      <c r="H30" s="2"/>
      <c r="I30" s="2"/>
      <c r="J30" s="2"/>
      <c r="K30" s="2"/>
      <c r="L30" s="2"/>
      <c r="M30" s="5"/>
      <c r="N30" s="5"/>
    </row>
    <row r="31" spans="1:15" ht="15" customHeight="1">
      <c r="A31" s="2"/>
      <c r="B31" s="66"/>
      <c r="C31" s="3"/>
      <c r="D31" s="4"/>
      <c r="E31" s="4"/>
      <c r="F31" s="4"/>
      <c r="G31" s="4"/>
      <c r="H31" s="2"/>
      <c r="I31" s="2"/>
      <c r="J31" s="2"/>
      <c r="K31" s="2"/>
      <c r="L31" s="2"/>
      <c r="M31" s="5"/>
      <c r="N31" s="5"/>
    </row>
    <row r="32" spans="1:15" ht="15" customHeight="1">
      <c r="A32" s="2"/>
      <c r="B32" s="66"/>
      <c r="C32" s="3"/>
      <c r="D32" s="4"/>
      <c r="E32" s="4"/>
      <c r="F32" s="4"/>
      <c r="G32" s="4"/>
      <c r="H32" s="2"/>
      <c r="I32" s="2"/>
      <c r="J32" s="2"/>
      <c r="K32" s="2"/>
      <c r="L32" s="2"/>
      <c r="M32" s="5"/>
      <c r="N32" s="5"/>
      <c r="O32" s="44"/>
    </row>
    <row r="33" spans="1:14" ht="15" customHeight="1">
      <c r="A33" s="2"/>
      <c r="B33" s="66"/>
      <c r="C33" s="5"/>
      <c r="D33" s="4"/>
      <c r="E33" s="5"/>
      <c r="F33" s="5"/>
      <c r="G33" s="5"/>
      <c r="H33" s="5"/>
      <c r="I33" s="5"/>
      <c r="J33" s="2"/>
      <c r="K33" s="5"/>
      <c r="L33" s="5"/>
      <c r="M33" s="5"/>
      <c r="N33" s="5"/>
    </row>
    <row r="34" spans="1:14" ht="15" customHeight="1">
      <c r="A34" s="2"/>
      <c r="B34" s="66"/>
      <c r="C34" s="5"/>
      <c r="D34" s="4"/>
      <c r="E34" s="5"/>
      <c r="F34" s="5"/>
      <c r="G34" s="5"/>
      <c r="H34" s="5"/>
      <c r="I34" s="5"/>
      <c r="J34" s="2"/>
      <c r="K34" s="5"/>
      <c r="L34" s="5"/>
      <c r="M34" s="5"/>
      <c r="N34" s="5"/>
    </row>
    <row r="35" spans="1:14" ht="15" customHeight="1">
      <c r="A35" s="2"/>
      <c r="B35" s="66"/>
      <c r="C35" s="5"/>
      <c r="D35" s="4"/>
      <c r="E35" s="5"/>
      <c r="F35" s="5"/>
      <c r="G35" s="5"/>
      <c r="H35" s="5"/>
      <c r="I35" s="5"/>
      <c r="J35" s="2"/>
      <c r="K35" s="5"/>
      <c r="L35" s="5"/>
      <c r="M35" s="5"/>
      <c r="N35" s="5"/>
    </row>
    <row r="36" spans="1:14" ht="15" customHeight="1">
      <c r="A36" s="2"/>
      <c r="B36" s="66"/>
      <c r="C36" s="5"/>
      <c r="D36" s="4"/>
      <c r="E36" s="5"/>
      <c r="F36" s="5"/>
      <c r="G36" s="5"/>
      <c r="H36" s="5"/>
      <c r="I36" s="5"/>
      <c r="J36" s="2"/>
      <c r="K36" s="5"/>
      <c r="L36" s="5"/>
      <c r="M36" s="5"/>
      <c r="N36" s="5"/>
    </row>
    <row r="37" spans="1:14">
      <c r="A37" s="2"/>
      <c r="B37" s="65"/>
      <c r="C37" s="3"/>
      <c r="D37" s="4"/>
      <c r="E37" s="5"/>
      <c r="F37" s="5"/>
      <c r="G37" s="5"/>
      <c r="H37" s="5"/>
      <c r="I37" s="5"/>
      <c r="J37" s="7"/>
      <c r="K37" s="5"/>
      <c r="L37" s="5"/>
      <c r="M37" s="5"/>
      <c r="N37" s="5"/>
    </row>
    <row r="38" spans="1:14">
      <c r="A38" s="2"/>
      <c r="B38" s="65"/>
      <c r="C38" s="3"/>
      <c r="D38" s="4"/>
      <c r="E38" s="5"/>
      <c r="F38" s="5"/>
      <c r="G38" s="5"/>
      <c r="H38" s="5"/>
      <c r="I38" s="5"/>
      <c r="J38" s="7"/>
      <c r="K38" s="5"/>
      <c r="L38" s="5"/>
      <c r="M38" s="5"/>
      <c r="N38" s="5"/>
    </row>
    <row r="39" spans="1:14">
      <c r="A39" s="2"/>
      <c r="B39" s="65"/>
      <c r="C39" s="3"/>
      <c r="D39" s="4"/>
      <c r="E39" s="5"/>
      <c r="F39" s="5"/>
      <c r="G39" s="5"/>
      <c r="H39" s="5"/>
      <c r="I39" s="5"/>
      <c r="J39" s="7"/>
      <c r="K39" s="5"/>
      <c r="L39" s="5"/>
      <c r="M39" s="5"/>
      <c r="N39" s="5"/>
    </row>
    <row r="40" spans="1:14">
      <c r="A40" s="2"/>
      <c r="B40" s="65"/>
      <c r="C40" s="3"/>
      <c r="D40" s="4"/>
      <c r="E40" s="5"/>
      <c r="F40" s="5"/>
      <c r="G40" s="5"/>
      <c r="H40" s="5"/>
      <c r="I40" s="5"/>
      <c r="J40" s="7"/>
      <c r="K40" s="5"/>
      <c r="L40" s="5"/>
      <c r="M40" s="5"/>
      <c r="N40" s="5"/>
    </row>
    <row r="41" spans="1:14">
      <c r="A41" s="2"/>
      <c r="B41" s="65"/>
      <c r="C41" s="3"/>
      <c r="D41" s="4"/>
      <c r="E41" s="5"/>
      <c r="F41" s="5"/>
      <c r="G41" s="5"/>
      <c r="H41" s="5"/>
      <c r="I41" s="5"/>
      <c r="J41" s="7"/>
      <c r="K41" s="5"/>
      <c r="L41" s="5"/>
      <c r="M41" s="5"/>
      <c r="N41" s="5"/>
    </row>
    <row r="42" spans="1:14" s="44" customFormat="1">
      <c r="A42" s="2"/>
      <c r="B42" s="65"/>
      <c r="C42" s="3"/>
      <c r="D42" s="4"/>
      <c r="E42" s="5"/>
      <c r="F42" s="5"/>
      <c r="G42" s="5"/>
      <c r="H42" s="5"/>
      <c r="I42" s="5"/>
      <c r="J42" s="7"/>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ht="18.3">
      <c r="A45" s="2"/>
      <c r="B45" s="67"/>
      <c r="C45" s="8"/>
      <c r="D45" s="4"/>
      <c r="E45" s="9"/>
      <c r="F45" s="9"/>
      <c r="G45" s="9"/>
      <c r="H45" s="9"/>
      <c r="I45" s="9"/>
      <c r="J45" s="10"/>
      <c r="K45" s="5"/>
      <c r="L45" s="5"/>
      <c r="M45" s="5"/>
      <c r="N45" s="5"/>
    </row>
    <row r="46" spans="1:14" s="44" customFormat="1" ht="16.8">
      <c r="A46" s="2"/>
      <c r="B46" s="68"/>
      <c r="C46" s="11"/>
      <c r="D46" s="4"/>
      <c r="E46" s="5"/>
      <c r="F46" s="5"/>
      <c r="G46" s="5"/>
      <c r="H46" s="5"/>
      <c r="I46" s="5"/>
      <c r="J46" s="12"/>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s="44" customFormat="1">
      <c r="A53" s="2"/>
      <c r="B53" s="65"/>
      <c r="C53" s="3"/>
      <c r="D53" s="4"/>
      <c r="E53" s="5"/>
      <c r="F53" s="5"/>
      <c r="G53" s="5"/>
      <c r="H53" s="5"/>
      <c r="I53" s="5"/>
      <c r="J53" s="7"/>
      <c r="K53" s="5"/>
      <c r="L53" s="5"/>
      <c r="M53" s="5"/>
      <c r="N53" s="5"/>
    </row>
    <row r="54" spans="1:14" s="44" customFormat="1">
      <c r="A54" s="2"/>
      <c r="B54" s="65"/>
      <c r="C54" s="3"/>
      <c r="D54" s="4"/>
      <c r="E54" s="5"/>
      <c r="F54" s="5"/>
      <c r="G54" s="5"/>
      <c r="H54" s="5"/>
      <c r="I54" s="5"/>
      <c r="J54" s="7"/>
      <c r="K54" s="5"/>
      <c r="L54" s="5"/>
      <c r="M54" s="5"/>
      <c r="N54" s="5"/>
    </row>
    <row r="55" spans="1:14" s="44" customFormat="1">
      <c r="A55" s="2"/>
      <c r="B55" s="65"/>
      <c r="C55" s="3"/>
      <c r="D55" s="4"/>
      <c r="E55" s="5"/>
      <c r="F55" s="5"/>
      <c r="G55" s="5"/>
      <c r="H55" s="5"/>
      <c r="I55" s="5"/>
      <c r="J55" s="7"/>
      <c r="K55" s="5"/>
      <c r="L55" s="5"/>
      <c r="M55" s="5"/>
      <c r="N55" s="5"/>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sheetData>
  <sheetProtection sheet="1" objects="1" scenarios="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236" priority="31">
      <formula>$A$11=2</formula>
    </cfRule>
    <cfRule type="expression" dxfId="235" priority="32">
      <formula>$A$11=3</formula>
    </cfRule>
    <cfRule type="expression" dxfId="234" priority="33">
      <formula>$A$11=1</formula>
    </cfRule>
  </conditionalFormatting>
  <conditionalFormatting sqref="I21:I55 K21:L55">
    <cfRule type="expression" dxfId="233" priority="30">
      <formula>$H21="CCI (CC Intégral)"</formula>
    </cfRule>
  </conditionalFormatting>
  <conditionalFormatting sqref="I21:J55">
    <cfRule type="expression" dxfId="232" priority="29">
      <formula>$H21="CT (Contrôle terminal)"</formula>
    </cfRule>
  </conditionalFormatting>
  <conditionalFormatting sqref="K15:L16">
    <cfRule type="expression" dxfId="231" priority="26">
      <formula>$H$17="CCI (CC Intégral)"</formula>
    </cfRule>
  </conditionalFormatting>
  <conditionalFormatting sqref="C21">
    <cfRule type="duplicateValues" dxfId="230" priority="25"/>
  </conditionalFormatting>
  <conditionalFormatting sqref="C24">
    <cfRule type="duplicateValues" dxfId="229" priority="21"/>
  </conditionalFormatting>
  <conditionalFormatting sqref="C24">
    <cfRule type="duplicateValues" dxfId="228" priority="20"/>
  </conditionalFormatting>
  <conditionalFormatting sqref="C25">
    <cfRule type="duplicateValues" dxfId="227" priority="19"/>
  </conditionalFormatting>
  <conditionalFormatting sqref="C25">
    <cfRule type="duplicateValues" dxfId="226" priority="18"/>
  </conditionalFormatting>
  <conditionalFormatting sqref="C27">
    <cfRule type="duplicateValues" dxfId="225" priority="15"/>
  </conditionalFormatting>
  <conditionalFormatting sqref="C27">
    <cfRule type="duplicateValues" dxfId="224" priority="14"/>
  </conditionalFormatting>
  <conditionalFormatting sqref="C28">
    <cfRule type="duplicateValues" dxfId="223" priority="13"/>
  </conditionalFormatting>
  <conditionalFormatting sqref="C28">
    <cfRule type="duplicateValues" dxfId="222" priority="12"/>
  </conditionalFormatting>
  <conditionalFormatting sqref="C29">
    <cfRule type="duplicateValues" dxfId="221" priority="11"/>
  </conditionalFormatting>
  <conditionalFormatting sqref="C29">
    <cfRule type="duplicateValues" dxfId="220" priority="10"/>
  </conditionalFormatting>
  <conditionalFormatting sqref="I17:I20 K17:L20">
    <cfRule type="expression" dxfId="219" priority="9">
      <formula>$H17="CCI (CC Intégral)"</formula>
    </cfRule>
  </conditionalFormatting>
  <conditionalFormatting sqref="I17:J20">
    <cfRule type="expression" dxfId="218" priority="8">
      <formula>$H17="CT (Contrôle terminal)"</formula>
    </cfRule>
  </conditionalFormatting>
  <conditionalFormatting sqref="C17">
    <cfRule type="duplicateValues" dxfId="217" priority="7"/>
  </conditionalFormatting>
  <conditionalFormatting sqref="C18:C19">
    <cfRule type="duplicateValues" dxfId="216" priority="6"/>
  </conditionalFormatting>
  <conditionalFormatting sqref="C18:C19">
    <cfRule type="duplicateValues" dxfId="215" priority="5"/>
  </conditionalFormatting>
  <conditionalFormatting sqref="M14:N55">
    <cfRule type="expression" dxfId="214" priority="28">
      <formula>#REF!="Session unique"</formula>
    </cfRule>
  </conditionalFormatting>
  <conditionalFormatting sqref="C22:C23">
    <cfRule type="duplicateValues" dxfId="213" priority="4"/>
  </conditionalFormatting>
  <conditionalFormatting sqref="C22:C23">
    <cfRule type="duplicateValues" dxfId="212" priority="3"/>
  </conditionalFormatting>
  <conditionalFormatting sqref="C20">
    <cfRule type="duplicateValues" dxfId="211" priority="2"/>
  </conditionalFormatting>
  <conditionalFormatting sqref="C20">
    <cfRule type="duplicateValues" dxfId="210" priority="1"/>
  </conditionalFormatting>
  <dataValidations count="4">
    <dataValidation type="list" allowBlank="1" showInputMessage="1" showErrorMessage="1" sqref="F17:G55" xr:uid="{00000000-0002-0000-0600-000000000000}">
      <formula1>"Oui,Non"</formula1>
    </dataValidation>
    <dataValidation type="list" allowBlank="1" showInputMessage="1" showErrorMessage="1" sqref="A18:A55" xr:uid="{00000000-0002-0000-0600-000001000000}">
      <formula1>Nat_ELP</formula1>
    </dataValidation>
    <dataValidation type="list" allowBlank="1" showInputMessage="1" showErrorMessage="1" sqref="H17:H55" xr:uid="{00000000-0002-0000-0600-000002000000}">
      <formula1>Type_contrôle</formula1>
    </dataValidation>
    <dataValidation type="list" allowBlank="1" showInputMessage="1" showErrorMessage="1" sqref="M17:M55 K17:K55" xr:uid="{00000000-0002-0000-06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62465" r:id="rId3" name="Option Button 1">
              <controlPr defaultSize="0" autoFill="0" autoLine="0" autoPict="0">
                <anchor moveWithCells="1">
                  <from>
                    <xdr:col>0</xdr:col>
                    <xdr:colOff>316230</xdr:colOff>
                    <xdr:row>8</xdr:row>
                    <xdr:rowOff>76200</xdr:rowOff>
                  </from>
                  <to>
                    <xdr:col>0</xdr:col>
                    <xdr:colOff>1676400</xdr:colOff>
                    <xdr:row>9</xdr:row>
                    <xdr:rowOff>152400</xdr:rowOff>
                  </to>
                </anchor>
              </controlPr>
            </control>
          </mc:Choice>
        </mc:AlternateContent>
        <mc:AlternateContent xmlns:mc="http://schemas.openxmlformats.org/markup-compatibility/2006">
          <mc:Choice Requires="x14">
            <control shapeId="62466" r:id="rId4" name="Option Button 2">
              <controlPr defaultSize="0" autoFill="0" autoLine="0" autoPict="0">
                <anchor moveWithCells="1">
                  <from>
                    <xdr:col>0</xdr:col>
                    <xdr:colOff>316230</xdr:colOff>
                    <xdr:row>11</xdr:row>
                    <xdr:rowOff>87630</xdr:rowOff>
                  </from>
                  <to>
                    <xdr:col>0</xdr:col>
                    <xdr:colOff>1676400</xdr:colOff>
                    <xdr:row>12</xdr:row>
                    <xdr:rowOff>152400</xdr:rowOff>
                  </to>
                </anchor>
              </controlPr>
            </control>
          </mc:Choice>
        </mc:AlternateContent>
        <mc:AlternateContent xmlns:mc="http://schemas.openxmlformats.org/markup-compatibility/2006">
          <mc:Choice Requires="x14">
            <control shapeId="62467" r:id="rId5" name="Option Button 3">
              <controlPr defaultSize="0" autoFill="0" autoLine="0" autoPict="0">
                <anchor moveWithCells="1">
                  <from>
                    <xdr:col>0</xdr:col>
                    <xdr:colOff>316230</xdr:colOff>
                    <xdr:row>9</xdr:row>
                    <xdr:rowOff>201930</xdr:rowOff>
                  </from>
                  <to>
                    <xdr:col>0</xdr:col>
                    <xdr:colOff>1676400</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7" id="{70E902BF-F49A-4B3D-B905-46B1FEBA237A}">
            <xm:f>'Fiche générale'!$B$5="Session unique"</xm:f>
            <x14:dxf>
              <fill>
                <patternFill>
                  <bgColor theme="1"/>
                </patternFill>
              </fill>
            </x14:dxf>
          </x14:cfRule>
          <xm:sqref>M14:N55</xm:sqref>
        </x14:conditionalFormatting>
      </x14:conditionalFormattings>
    </ex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543"/>
  <sheetViews>
    <sheetView showGridLines="0" showZeros="0" topLeftCell="A15" zoomScale="120" zoomScaleNormal="120" zoomScalePageLayoutView="120" workbookViewId="0">
      <selection activeCell="C44" sqref="C44"/>
    </sheetView>
  </sheetViews>
  <sheetFormatPr baseColWidth="10" defaultColWidth="10.83984375" defaultRowHeight="14.4"/>
  <cols>
    <col min="1" max="1" width="26.41796875" style="38" bestFit="1" customWidth="1"/>
    <col min="2" max="2" width="52.26171875" style="50" bestFit="1" customWidth="1"/>
    <col min="3" max="3" width="20.41796875" style="50" customWidth="1"/>
    <col min="4" max="4" width="6.68359375" style="50" customWidth="1"/>
    <col min="5" max="5" width="12" style="50" customWidth="1"/>
    <col min="6" max="6" width="13.68359375" style="50" customWidth="1"/>
    <col min="7" max="7" width="15.41796875" style="50" bestFit="1" customWidth="1"/>
    <col min="8" max="8" width="19.68359375" style="50" bestFit="1" customWidth="1"/>
    <col min="9" max="9" width="11.15625" style="50" bestFit="1" customWidth="1"/>
    <col min="10" max="10" width="17.41796875" style="50" customWidth="1"/>
    <col min="11" max="11" width="17.41796875" style="50" bestFit="1" customWidth="1"/>
    <col min="12" max="12" width="10.68359375" style="38" customWidth="1"/>
    <col min="13" max="13" width="17.41796875" style="38" bestFit="1" customWidth="1"/>
    <col min="14" max="14" width="10.68359375" style="38" customWidth="1"/>
    <col min="15" max="16384" width="10.83984375" style="38"/>
  </cols>
  <sheetData>
    <row r="1" spans="1:14" ht="23.1">
      <c r="A1" s="326" t="s">
        <v>173</v>
      </c>
      <c r="B1" s="326"/>
      <c r="C1" s="326"/>
      <c r="D1" s="326"/>
      <c r="E1" s="326"/>
      <c r="F1" s="326"/>
      <c r="G1" s="326"/>
      <c r="H1" s="326"/>
      <c r="I1" s="326"/>
      <c r="J1" s="326"/>
      <c r="K1" s="326"/>
      <c r="L1" s="326"/>
      <c r="M1" s="326"/>
      <c r="N1" s="326"/>
    </row>
    <row r="2" spans="1:14" ht="20.25" customHeight="1">
      <c r="A2" s="39" t="s">
        <v>36</v>
      </c>
      <c r="B2" s="327" t="str">
        <f>'Fiche générale'!B2</f>
        <v>LASH</v>
      </c>
      <c r="C2" s="327"/>
      <c r="D2" s="327"/>
      <c r="E2" s="327"/>
      <c r="F2" s="38"/>
      <c r="G2" s="38"/>
      <c r="H2" s="38"/>
      <c r="I2" s="38"/>
      <c r="J2" s="38"/>
      <c r="K2" s="38"/>
    </row>
    <row r="3" spans="1:14" ht="20.25" customHeight="1">
      <c r="A3" s="39" t="s">
        <v>34</v>
      </c>
      <c r="B3" s="328" t="str">
        <f>'Fiche générale'!B3:I3</f>
        <v>Sciences sociales</v>
      </c>
      <c r="C3" s="329"/>
      <c r="D3" s="329"/>
      <c r="E3" s="329"/>
      <c r="F3" s="329"/>
      <c r="G3" s="329"/>
      <c r="H3" s="329"/>
      <c r="I3" s="329"/>
      <c r="J3" s="330"/>
      <c r="K3" s="38"/>
    </row>
    <row r="4" spans="1:14" ht="20.25" customHeight="1">
      <c r="A4" s="39" t="s">
        <v>27</v>
      </c>
      <c r="B4" s="40" t="str">
        <f>'Fiche générale'!B4</f>
        <v>HMSCS18</v>
      </c>
      <c r="C4" s="41" t="s">
        <v>168</v>
      </c>
      <c r="D4" s="331">
        <v>280</v>
      </c>
      <c r="E4" s="331"/>
      <c r="F4" s="332" t="s">
        <v>35</v>
      </c>
      <c r="G4" s="333"/>
      <c r="H4" s="350" t="s">
        <v>278</v>
      </c>
      <c r="I4" s="351"/>
      <c r="J4" s="351"/>
      <c r="K4" s="351"/>
      <c r="L4" s="351"/>
      <c r="M4" s="351"/>
      <c r="N4" s="352"/>
    </row>
    <row r="5" spans="1:14" ht="20.25" customHeight="1">
      <c r="B5" s="38"/>
      <c r="C5" s="38"/>
      <c r="D5" s="38"/>
      <c r="E5" s="38"/>
      <c r="F5" s="38"/>
      <c r="G5" s="38"/>
      <c r="H5" s="38"/>
      <c r="I5" s="38"/>
      <c r="J5" s="38"/>
      <c r="K5" s="38"/>
    </row>
    <row r="6" spans="1:14" ht="20.25" customHeight="1">
      <c r="A6" s="39" t="s">
        <v>2</v>
      </c>
      <c r="B6" s="62" t="s">
        <v>304</v>
      </c>
      <c r="C6" s="41" t="s">
        <v>169</v>
      </c>
      <c r="D6" s="337">
        <v>180</v>
      </c>
      <c r="E6" s="338"/>
      <c r="F6" s="332" t="s">
        <v>3</v>
      </c>
      <c r="G6" s="333"/>
      <c r="H6" s="339" t="s">
        <v>306</v>
      </c>
      <c r="I6" s="340"/>
      <c r="J6" s="340"/>
      <c r="K6" s="340"/>
      <c r="L6" s="340"/>
      <c r="M6" s="340"/>
      <c r="N6" s="341"/>
    </row>
    <row r="7" spans="1:14" ht="20.25" customHeight="1">
      <c r="A7" s="39" t="s">
        <v>45</v>
      </c>
      <c r="B7" s="63" t="s">
        <v>305</v>
      </c>
      <c r="C7" s="38"/>
      <c r="D7" s="38"/>
      <c r="E7" s="38"/>
      <c r="F7" s="38"/>
      <c r="G7" s="38"/>
      <c r="H7" s="38"/>
      <c r="I7" s="38"/>
      <c r="J7" s="38"/>
      <c r="K7" s="38"/>
    </row>
    <row r="8" spans="1:14" ht="20.25" customHeight="1">
      <c r="A8" s="42"/>
      <c r="B8" s="21"/>
      <c r="C8" s="38"/>
      <c r="D8" s="38"/>
      <c r="E8" s="38"/>
      <c r="F8" s="38"/>
      <c r="G8" s="38"/>
      <c r="H8" s="43"/>
      <c r="I8" s="43"/>
      <c r="J8" s="43"/>
      <c r="K8" s="43"/>
      <c r="M8" s="44"/>
      <c r="N8" s="44"/>
    </row>
    <row r="9" spans="1:14" ht="15" customHeight="1">
      <c r="B9" s="51"/>
      <c r="C9" s="51"/>
      <c r="D9" s="43"/>
      <c r="E9" s="342" t="s">
        <v>51</v>
      </c>
      <c r="F9" s="343"/>
      <c r="G9" s="342" t="s">
        <v>47</v>
      </c>
      <c r="H9" s="343"/>
      <c r="I9"/>
      <c r="J9" s="43"/>
      <c r="K9" s="45">
        <v>1</v>
      </c>
      <c r="L9" s="43"/>
      <c r="M9" s="43"/>
      <c r="N9" s="43"/>
    </row>
    <row r="10" spans="1:14" ht="15" customHeight="1">
      <c r="B10" s="51"/>
      <c r="C10" s="51"/>
      <c r="D10" s="46"/>
      <c r="E10" s="322"/>
      <c r="F10" s="323"/>
      <c r="G10" s="324"/>
      <c r="H10" s="325"/>
      <c r="I10"/>
      <c r="J10" s="47"/>
      <c r="K10" s="47"/>
      <c r="L10" s="47"/>
      <c r="M10" s="47"/>
      <c r="N10" s="47"/>
    </row>
    <row r="11" spans="1:14" ht="15" customHeight="1">
      <c r="A11" s="48">
        <v>1</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44"/>
      <c r="F13" s="344"/>
      <c r="G13" s="77"/>
      <c r="H13" s="49"/>
      <c r="I13" s="49"/>
    </row>
    <row r="14" spans="1:14" ht="26.25" customHeight="1">
      <c r="B14" s="51"/>
      <c r="C14" s="49"/>
      <c r="D14" s="49"/>
      <c r="E14" s="77"/>
      <c r="F14" s="77"/>
      <c r="G14" s="77"/>
      <c r="H14" s="49"/>
      <c r="I14" s="49"/>
      <c r="J14" s="345" t="s">
        <v>28</v>
      </c>
      <c r="K14" s="346"/>
      <c r="L14" s="347"/>
      <c r="M14" s="345" t="s">
        <v>29</v>
      </c>
      <c r="N14" s="347"/>
    </row>
    <row r="15" spans="1:14" ht="39.75" customHeight="1">
      <c r="C15" s="53"/>
      <c r="D15" s="53"/>
      <c r="E15" s="54"/>
      <c r="F15" s="54"/>
      <c r="G15" s="54"/>
      <c r="H15" s="54"/>
      <c r="I15" s="55"/>
      <c r="J15" s="56" t="s">
        <v>30</v>
      </c>
      <c r="K15" s="348" t="str">
        <f>IF(H17="CCI (CC Intégral)","CT pour les dispensés","Contrôle Terminal")</f>
        <v>Contrôle Terminal</v>
      </c>
      <c r="L15" s="349"/>
      <c r="M15" s="348" t="s">
        <v>31</v>
      </c>
      <c r="N15" s="349"/>
    </row>
    <row r="16" spans="1:14" s="50" customFormat="1" ht="31.2">
      <c r="A16" s="57" t="s">
        <v>4</v>
      </c>
      <c r="B16" s="80" t="s">
        <v>5</v>
      </c>
      <c r="C16" s="58" t="s">
        <v>6</v>
      </c>
      <c r="D16" s="59" t="s">
        <v>7</v>
      </c>
      <c r="E16" s="60" t="s">
        <v>8</v>
      </c>
      <c r="F16" s="56" t="s">
        <v>49</v>
      </c>
      <c r="G16" s="56" t="s">
        <v>54</v>
      </c>
      <c r="H16" s="61" t="s">
        <v>50</v>
      </c>
      <c r="I16" s="56" t="s">
        <v>170</v>
      </c>
      <c r="J16" s="59" t="s">
        <v>46</v>
      </c>
      <c r="K16" s="59" t="s">
        <v>32</v>
      </c>
      <c r="L16" s="59" t="s">
        <v>33</v>
      </c>
      <c r="M16" s="59" t="s">
        <v>32</v>
      </c>
      <c r="N16" s="59" t="s">
        <v>33</v>
      </c>
    </row>
    <row r="17" spans="1:15" ht="15" customHeight="1">
      <c r="A17" s="2" t="s">
        <v>0</v>
      </c>
      <c r="B17" s="144" t="s">
        <v>308</v>
      </c>
      <c r="C17" s="113" t="s">
        <v>307</v>
      </c>
      <c r="D17" s="4">
        <v>6</v>
      </c>
      <c r="E17" s="4">
        <v>6</v>
      </c>
      <c r="F17" s="4" t="s">
        <v>185</v>
      </c>
      <c r="G17" s="4" t="s">
        <v>185</v>
      </c>
      <c r="H17" s="4"/>
      <c r="I17" s="4"/>
      <c r="J17" s="5"/>
      <c r="K17" s="5"/>
      <c r="L17" s="5"/>
      <c r="M17" s="5"/>
      <c r="N17" s="5"/>
    </row>
    <row r="18" spans="1:15" ht="15" customHeight="1">
      <c r="A18" s="2" t="s">
        <v>48</v>
      </c>
      <c r="B18" s="9" t="s">
        <v>312</v>
      </c>
      <c r="C18" s="136" t="s">
        <v>309</v>
      </c>
      <c r="D18" s="4"/>
      <c r="E18" s="4">
        <v>1</v>
      </c>
      <c r="F18" s="4" t="s">
        <v>185</v>
      </c>
      <c r="G18" s="4" t="s">
        <v>185</v>
      </c>
      <c r="H18" s="4" t="s">
        <v>175</v>
      </c>
      <c r="I18" s="4"/>
      <c r="J18" s="2"/>
      <c r="K18" s="5" t="s">
        <v>13</v>
      </c>
      <c r="L18" s="5" t="s">
        <v>383</v>
      </c>
      <c r="M18" s="5"/>
      <c r="N18" s="5"/>
    </row>
    <row r="19" spans="1:15" ht="15" customHeight="1">
      <c r="A19" s="2" t="s">
        <v>48</v>
      </c>
      <c r="B19" s="139" t="s">
        <v>313</v>
      </c>
      <c r="C19" s="137" t="s">
        <v>310</v>
      </c>
      <c r="D19" s="4"/>
      <c r="E19" s="4">
        <v>1</v>
      </c>
      <c r="F19" s="4" t="s">
        <v>185</v>
      </c>
      <c r="G19" s="4" t="s">
        <v>185</v>
      </c>
      <c r="H19" s="4" t="s">
        <v>175</v>
      </c>
      <c r="I19" s="4"/>
      <c r="J19" s="2"/>
      <c r="K19" s="5" t="s">
        <v>13</v>
      </c>
      <c r="L19" s="5" t="s">
        <v>383</v>
      </c>
      <c r="M19" s="5"/>
      <c r="N19" s="5"/>
    </row>
    <row r="20" spans="1:15" ht="15" customHeight="1">
      <c r="A20" s="2" t="s">
        <v>48</v>
      </c>
      <c r="B20" s="133" t="s">
        <v>314</v>
      </c>
      <c r="C20" s="122" t="s">
        <v>311</v>
      </c>
      <c r="D20" s="4"/>
      <c r="E20" s="4">
        <v>1</v>
      </c>
      <c r="F20" s="4" t="s">
        <v>185</v>
      </c>
      <c r="G20" s="4" t="s">
        <v>185</v>
      </c>
      <c r="H20" s="4" t="s">
        <v>175</v>
      </c>
      <c r="I20" s="4"/>
      <c r="J20" s="2"/>
      <c r="K20" s="5" t="s">
        <v>13</v>
      </c>
      <c r="L20" s="5" t="s">
        <v>383</v>
      </c>
      <c r="M20" s="5"/>
      <c r="N20" s="5"/>
    </row>
    <row r="21" spans="1:15" ht="15" customHeight="1">
      <c r="A21" s="2" t="s">
        <v>0</v>
      </c>
      <c r="B21" s="143" t="s">
        <v>190</v>
      </c>
      <c r="C21" s="135" t="s">
        <v>315</v>
      </c>
      <c r="D21" s="4">
        <v>6</v>
      </c>
      <c r="E21" s="4">
        <v>6</v>
      </c>
      <c r="F21" s="4" t="s">
        <v>185</v>
      </c>
      <c r="G21" s="4" t="s">
        <v>185</v>
      </c>
      <c r="H21" s="4"/>
      <c r="I21" s="4"/>
      <c r="J21" s="2"/>
      <c r="K21" s="5"/>
      <c r="L21" s="5"/>
      <c r="M21" s="5"/>
      <c r="N21" s="5"/>
    </row>
    <row r="22" spans="1:15" ht="15" customHeight="1">
      <c r="A22" s="2" t="s">
        <v>48</v>
      </c>
      <c r="B22" s="66" t="s">
        <v>318</v>
      </c>
      <c r="C22" s="140" t="s">
        <v>316</v>
      </c>
      <c r="D22" s="4"/>
      <c r="E22" s="4">
        <v>1</v>
      </c>
      <c r="F22" s="4" t="s">
        <v>185</v>
      </c>
      <c r="G22" s="4" t="s">
        <v>185</v>
      </c>
      <c r="H22" s="4" t="s">
        <v>174</v>
      </c>
      <c r="I22" s="4"/>
      <c r="J22" s="2">
        <v>2</v>
      </c>
      <c r="K22" s="5" t="s">
        <v>17</v>
      </c>
      <c r="L22" s="5"/>
      <c r="M22" s="5"/>
      <c r="N22" s="5"/>
    </row>
    <row r="23" spans="1:15" ht="15" customHeight="1">
      <c r="A23" s="2" t="s">
        <v>48</v>
      </c>
      <c r="B23" s="142" t="s">
        <v>319</v>
      </c>
      <c r="C23" s="138" t="s">
        <v>317</v>
      </c>
      <c r="D23" s="4"/>
      <c r="E23" s="4">
        <v>1</v>
      </c>
      <c r="F23" s="4" t="s">
        <v>185</v>
      </c>
      <c r="G23" s="4" t="s">
        <v>185</v>
      </c>
      <c r="H23" s="4" t="s">
        <v>174</v>
      </c>
      <c r="I23" s="4"/>
      <c r="J23" s="2">
        <v>2</v>
      </c>
      <c r="K23" s="5" t="s">
        <v>17</v>
      </c>
      <c r="L23" s="5"/>
      <c r="M23" s="5"/>
      <c r="N23" s="5"/>
    </row>
    <row r="24" spans="1:15" ht="15" customHeight="1">
      <c r="A24" s="2" t="s">
        <v>0</v>
      </c>
      <c r="B24" s="146" t="s">
        <v>326</v>
      </c>
      <c r="C24" s="84" t="s">
        <v>320</v>
      </c>
      <c r="D24" s="4">
        <v>12</v>
      </c>
      <c r="E24" s="4">
        <v>12</v>
      </c>
      <c r="F24" s="4" t="s">
        <v>185</v>
      </c>
      <c r="G24" s="4" t="s">
        <v>185</v>
      </c>
      <c r="H24" s="4"/>
      <c r="I24" s="4"/>
      <c r="J24" s="2"/>
      <c r="K24" s="5"/>
      <c r="L24" s="5"/>
      <c r="M24" s="5"/>
      <c r="N24" s="5"/>
    </row>
    <row r="25" spans="1:15" ht="15" customHeight="1">
      <c r="A25" s="2" t="s">
        <v>48</v>
      </c>
      <c r="B25" s="139" t="s">
        <v>323</v>
      </c>
      <c r="C25" s="136" t="s">
        <v>438</v>
      </c>
      <c r="D25" s="4"/>
      <c r="E25" s="4">
        <v>1</v>
      </c>
      <c r="F25" s="4" t="s">
        <v>185</v>
      </c>
      <c r="G25" s="4" t="s">
        <v>185</v>
      </c>
      <c r="H25" s="4" t="s">
        <v>175</v>
      </c>
      <c r="I25" s="4"/>
      <c r="J25" s="2"/>
      <c r="K25" s="5" t="s">
        <v>15</v>
      </c>
      <c r="L25" s="5"/>
      <c r="M25" s="5"/>
      <c r="N25" s="5"/>
    </row>
    <row r="26" spans="1:15" ht="15" customHeight="1">
      <c r="A26" s="2" t="s">
        <v>48</v>
      </c>
      <c r="B26" s="139" t="s">
        <v>324</v>
      </c>
      <c r="C26" s="137" t="s">
        <v>321</v>
      </c>
      <c r="D26" s="4"/>
      <c r="E26" s="4">
        <v>1</v>
      </c>
      <c r="F26" s="4" t="s">
        <v>185</v>
      </c>
      <c r="G26" s="4" t="s">
        <v>185</v>
      </c>
      <c r="H26" s="4" t="s">
        <v>175</v>
      </c>
      <c r="I26" s="4"/>
      <c r="J26" s="2"/>
      <c r="K26" s="5" t="s">
        <v>15</v>
      </c>
      <c r="L26" s="5"/>
      <c r="M26" s="5"/>
      <c r="N26" s="5"/>
    </row>
    <row r="27" spans="1:15" ht="15" customHeight="1">
      <c r="A27" s="2" t="s">
        <v>48</v>
      </c>
      <c r="B27" s="142" t="s">
        <v>325</v>
      </c>
      <c r="C27" s="101" t="s">
        <v>322</v>
      </c>
      <c r="D27" s="4"/>
      <c r="E27" s="145">
        <v>1</v>
      </c>
      <c r="F27" s="4" t="s">
        <v>185</v>
      </c>
      <c r="G27" s="4" t="s">
        <v>185</v>
      </c>
      <c r="H27" s="4" t="s">
        <v>175</v>
      </c>
      <c r="I27" s="4"/>
      <c r="J27" s="2"/>
      <c r="K27" s="5" t="s">
        <v>17</v>
      </c>
      <c r="L27" s="5"/>
      <c r="M27" s="5"/>
      <c r="N27" s="5"/>
    </row>
    <row r="28" spans="1:15" ht="15" customHeight="1">
      <c r="A28" s="2"/>
      <c r="B28" s="147"/>
      <c r="C28" s="135"/>
      <c r="D28" s="4"/>
      <c r="E28" s="4"/>
      <c r="F28" s="4"/>
      <c r="G28" s="4"/>
      <c r="H28" s="4"/>
      <c r="I28" s="4"/>
      <c r="J28" s="2"/>
      <c r="K28" s="5"/>
      <c r="L28" s="5"/>
      <c r="M28" s="5"/>
      <c r="N28" s="5"/>
      <c r="O28" s="44"/>
    </row>
    <row r="29" spans="1:15" ht="15" customHeight="1">
      <c r="A29" s="2"/>
      <c r="B29" s="66"/>
      <c r="C29" s="5"/>
      <c r="D29" s="4"/>
      <c r="E29" s="5"/>
      <c r="F29" s="5"/>
      <c r="G29" s="5"/>
      <c r="H29" s="5"/>
      <c r="I29" s="5"/>
      <c r="J29" s="2"/>
      <c r="K29" s="5"/>
      <c r="L29" s="5"/>
      <c r="M29" s="5"/>
      <c r="N29" s="5"/>
    </row>
    <row r="30" spans="1:15" ht="15" customHeight="1">
      <c r="A30" s="2"/>
      <c r="B30" s="66"/>
      <c r="C30" s="5"/>
      <c r="D30" s="4"/>
      <c r="E30" s="5"/>
      <c r="F30" s="5"/>
      <c r="G30" s="5"/>
      <c r="H30" s="5"/>
      <c r="I30" s="5"/>
      <c r="J30" s="2"/>
      <c r="K30" s="5"/>
      <c r="L30" s="5"/>
      <c r="M30" s="5"/>
      <c r="N30" s="5"/>
    </row>
    <row r="31" spans="1:15" ht="15" customHeight="1">
      <c r="A31" s="2"/>
      <c r="B31" s="66"/>
      <c r="C31" s="5"/>
      <c r="D31" s="4"/>
      <c r="E31" s="5"/>
      <c r="F31" s="5"/>
      <c r="G31" s="5"/>
      <c r="H31" s="5"/>
      <c r="I31" s="5"/>
      <c r="J31" s="2"/>
      <c r="K31" s="5"/>
      <c r="L31" s="5"/>
      <c r="M31" s="5"/>
      <c r="N31" s="5"/>
    </row>
    <row r="32" spans="1:15" ht="15" customHeight="1">
      <c r="A32" s="2"/>
      <c r="B32" s="66"/>
      <c r="C32" s="5"/>
      <c r="D32" s="4"/>
      <c r="E32" s="5"/>
      <c r="F32" s="5"/>
      <c r="G32" s="5"/>
      <c r="H32" s="5"/>
      <c r="I32" s="5"/>
      <c r="J32" s="2"/>
      <c r="K32" s="5"/>
      <c r="L32" s="5"/>
      <c r="M32" s="5"/>
      <c r="N32" s="5"/>
    </row>
    <row r="33" spans="1:14">
      <c r="A33" s="2"/>
      <c r="B33" s="65"/>
      <c r="C33" s="3"/>
      <c r="D33" s="4"/>
      <c r="E33" s="5"/>
      <c r="F33" s="5"/>
      <c r="G33" s="5"/>
      <c r="H33" s="5"/>
      <c r="I33" s="5"/>
      <c r="J33" s="7"/>
      <c r="K33" s="5"/>
      <c r="L33" s="5"/>
      <c r="M33" s="5"/>
      <c r="N33" s="5"/>
    </row>
    <row r="34" spans="1:14">
      <c r="A34" s="2"/>
      <c r="B34" s="65"/>
      <c r="C34" s="3"/>
      <c r="D34" s="4"/>
      <c r="E34" s="5"/>
      <c r="F34" s="5"/>
      <c r="G34" s="5"/>
      <c r="H34" s="5"/>
      <c r="I34" s="5"/>
      <c r="J34" s="7"/>
      <c r="K34" s="5"/>
      <c r="L34" s="5"/>
      <c r="M34" s="5"/>
      <c r="N34" s="5"/>
    </row>
    <row r="35" spans="1:14">
      <c r="A35" s="2"/>
      <c r="B35" s="65"/>
      <c r="C35" s="3"/>
      <c r="D35" s="4"/>
      <c r="E35" s="5"/>
      <c r="F35" s="5"/>
      <c r="G35" s="5"/>
      <c r="H35" s="5"/>
      <c r="I35" s="5"/>
      <c r="J35" s="7"/>
      <c r="K35" s="5"/>
      <c r="L35" s="5"/>
      <c r="M35" s="5"/>
      <c r="N35" s="5"/>
    </row>
    <row r="36" spans="1:14">
      <c r="A36" s="2"/>
      <c r="B36" s="65"/>
      <c r="C36" s="3"/>
      <c r="D36" s="4"/>
      <c r="E36" s="5"/>
      <c r="F36" s="5"/>
      <c r="G36" s="5"/>
      <c r="H36" s="5"/>
      <c r="I36" s="5"/>
      <c r="J36" s="7"/>
      <c r="K36" s="5"/>
      <c r="L36" s="5"/>
      <c r="M36" s="5"/>
      <c r="N36" s="5"/>
    </row>
    <row r="37" spans="1:14">
      <c r="A37" s="2"/>
      <c r="B37" s="65"/>
      <c r="C37" s="3"/>
      <c r="D37" s="4"/>
      <c r="E37" s="5"/>
      <c r="F37" s="5"/>
      <c r="G37" s="5"/>
      <c r="H37" s="5"/>
      <c r="I37" s="5"/>
      <c r="J37" s="7"/>
      <c r="K37" s="5"/>
      <c r="L37" s="5"/>
      <c r="M37" s="5"/>
      <c r="N37" s="5"/>
    </row>
    <row r="38" spans="1:14" s="44" customFormat="1">
      <c r="A38" s="2"/>
      <c r="B38" s="65"/>
      <c r="C38" s="3"/>
      <c r="D38" s="4"/>
      <c r="E38" s="5"/>
      <c r="F38" s="5"/>
      <c r="G38" s="5"/>
      <c r="H38" s="5"/>
      <c r="I38" s="5"/>
      <c r="J38" s="7"/>
      <c r="K38" s="5"/>
      <c r="L38" s="5"/>
      <c r="M38" s="5"/>
      <c r="N38" s="5"/>
    </row>
    <row r="39" spans="1:14" s="44" customFormat="1">
      <c r="A39" s="2"/>
      <c r="B39" s="65"/>
      <c r="C39" s="3"/>
      <c r="D39" s="4"/>
      <c r="E39" s="5"/>
      <c r="F39" s="5"/>
      <c r="G39" s="5"/>
      <c r="H39" s="5"/>
      <c r="I39" s="5"/>
      <c r="J39" s="7"/>
      <c r="K39" s="5"/>
      <c r="L39" s="5"/>
      <c r="M39" s="5"/>
      <c r="N39" s="5"/>
    </row>
    <row r="40" spans="1:14" s="44" customFormat="1">
      <c r="A40" s="2"/>
      <c r="B40" s="65"/>
      <c r="C40" s="3"/>
      <c r="D40" s="4"/>
      <c r="E40" s="5"/>
      <c r="F40" s="5"/>
      <c r="G40" s="5"/>
      <c r="H40" s="5"/>
      <c r="I40" s="5"/>
      <c r="J40" s="7"/>
      <c r="K40" s="5"/>
      <c r="L40" s="5"/>
      <c r="M40" s="5"/>
      <c r="N40" s="5"/>
    </row>
    <row r="41" spans="1:14" s="44" customFormat="1" ht="18.3">
      <c r="A41" s="2"/>
      <c r="B41" s="67"/>
      <c r="C41" s="8"/>
      <c r="D41" s="4"/>
      <c r="E41" s="9"/>
      <c r="F41" s="9"/>
      <c r="G41" s="9"/>
      <c r="H41" s="9"/>
      <c r="I41" s="9"/>
      <c r="J41" s="10"/>
      <c r="K41" s="5"/>
      <c r="L41" s="5"/>
      <c r="M41" s="5"/>
      <c r="N41" s="5"/>
    </row>
    <row r="42" spans="1:14" s="44" customFormat="1" ht="16.8">
      <c r="A42" s="2"/>
      <c r="B42" s="68"/>
      <c r="C42" s="11"/>
      <c r="D42" s="4"/>
      <c r="E42" s="5"/>
      <c r="F42" s="5"/>
      <c r="G42" s="5"/>
      <c r="H42" s="5"/>
      <c r="I42" s="5"/>
      <c r="J42" s="12"/>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c r="A45" s="2"/>
      <c r="B45" s="65"/>
      <c r="C45" s="3"/>
      <c r="D45" s="4"/>
      <c r="E45" s="5"/>
      <c r="F45" s="5"/>
      <c r="G45" s="5"/>
      <c r="H45" s="5"/>
      <c r="I45" s="5"/>
      <c r="J45" s="7"/>
      <c r="K45" s="5"/>
      <c r="L45" s="5"/>
      <c r="M45" s="5"/>
      <c r="N45" s="5"/>
    </row>
    <row r="46" spans="1:14" s="44" customFormat="1">
      <c r="A46" s="2"/>
      <c r="B46" s="65"/>
      <c r="C46" s="3"/>
      <c r="D46" s="4"/>
      <c r="E46" s="5"/>
      <c r="F46" s="5"/>
      <c r="G46" s="5"/>
      <c r="H46" s="5"/>
      <c r="I46" s="5"/>
      <c r="J46" s="7"/>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c r="A52" s="73"/>
      <c r="B52" s="74"/>
      <c r="C52" s="74"/>
      <c r="D52" s="74"/>
      <c r="E52" s="74"/>
      <c r="F52" s="74"/>
      <c r="G52" s="74"/>
      <c r="H52" s="74"/>
      <c r="I52" s="74"/>
      <c r="J52" s="74"/>
      <c r="K52" s="74"/>
      <c r="L52" s="73"/>
      <c r="M52" s="73"/>
      <c r="N52" s="73"/>
    </row>
    <row r="53" spans="1:14">
      <c r="A53" s="73"/>
      <c r="B53" s="74"/>
      <c r="C53" s="74"/>
      <c r="D53" s="74"/>
      <c r="E53" s="74"/>
      <c r="F53" s="74"/>
      <c r="G53" s="74"/>
      <c r="H53" s="74"/>
      <c r="I53" s="74"/>
      <c r="J53" s="74"/>
      <c r="K53" s="74"/>
      <c r="L53" s="73"/>
      <c r="M53" s="73"/>
      <c r="N53" s="73"/>
    </row>
    <row r="54" spans="1:14">
      <c r="A54" s="73"/>
      <c r="B54" s="74"/>
      <c r="C54" s="74"/>
      <c r="D54" s="74"/>
      <c r="E54" s="74"/>
      <c r="F54" s="74"/>
      <c r="G54" s="74"/>
      <c r="H54" s="74"/>
      <c r="I54" s="74"/>
      <c r="J54" s="74"/>
      <c r="K54" s="74"/>
      <c r="L54" s="73"/>
      <c r="M54" s="73"/>
      <c r="N54" s="73"/>
    </row>
    <row r="55" spans="1:14">
      <c r="A55" s="73"/>
      <c r="B55" s="74"/>
      <c r="C55" s="74"/>
      <c r="D55" s="74"/>
      <c r="E55" s="74"/>
      <c r="F55" s="74"/>
      <c r="G55" s="74"/>
      <c r="H55" s="74"/>
      <c r="I55" s="74"/>
      <c r="J55" s="74"/>
      <c r="K55" s="74"/>
      <c r="L55" s="73"/>
      <c r="M55" s="73"/>
      <c r="N55" s="73"/>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sheetData>
  <sheetProtection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208" priority="16">
      <formula>$A$11=2</formula>
    </cfRule>
    <cfRule type="expression" dxfId="207" priority="17">
      <formula>$A$11=3</formula>
    </cfRule>
    <cfRule type="expression" dxfId="206" priority="18">
      <formula>$A$11=1</formula>
    </cfRule>
  </conditionalFormatting>
  <conditionalFormatting sqref="I17:I51 K17:L51">
    <cfRule type="expression" dxfId="205" priority="15">
      <formula>$H17="CCI (CC Intégral)"</formula>
    </cfRule>
  </conditionalFormatting>
  <conditionalFormatting sqref="I17:J51">
    <cfRule type="expression" dxfId="204" priority="14">
      <formula>$H17="CT (Contrôle terminal)"</formula>
    </cfRule>
  </conditionalFormatting>
  <conditionalFormatting sqref="K15:L16">
    <cfRule type="expression" dxfId="203" priority="11">
      <formula>$H$17="CCI (CC Intégral)"</formula>
    </cfRule>
  </conditionalFormatting>
  <conditionalFormatting sqref="C18:C19">
    <cfRule type="duplicateValues" dxfId="202" priority="9"/>
  </conditionalFormatting>
  <conditionalFormatting sqref="C21">
    <cfRule type="duplicateValues" dxfId="201" priority="8"/>
  </conditionalFormatting>
  <conditionalFormatting sqref="E27">
    <cfRule type="duplicateValues" dxfId="200" priority="7"/>
  </conditionalFormatting>
  <conditionalFormatting sqref="C23">
    <cfRule type="duplicateValues" dxfId="199" priority="6"/>
  </conditionalFormatting>
  <conditionalFormatting sqref="C22">
    <cfRule type="duplicateValues" dxfId="198" priority="5"/>
  </conditionalFormatting>
  <conditionalFormatting sqref="C25:C26">
    <cfRule type="duplicateValues" dxfId="197" priority="2"/>
  </conditionalFormatting>
  <conditionalFormatting sqref="C28">
    <cfRule type="duplicateValues" dxfId="196" priority="1"/>
  </conditionalFormatting>
  <conditionalFormatting sqref="M14:N51">
    <cfRule type="expression" dxfId="195" priority="13">
      <formula>#REF!="Session unique"</formula>
    </cfRule>
  </conditionalFormatting>
  <dataValidations count="4">
    <dataValidation type="list" allowBlank="1" showInputMessage="1" showErrorMessage="1" sqref="M17:M51 K17:K51" xr:uid="{00000000-0002-0000-0700-000000000000}">
      <formula1>Nature_contrôle</formula1>
    </dataValidation>
    <dataValidation type="list" allowBlank="1" showInputMessage="1" showErrorMessage="1" sqref="H17:H51" xr:uid="{00000000-0002-0000-0700-000001000000}">
      <formula1>Type_contrôle</formula1>
    </dataValidation>
    <dataValidation type="list" allowBlank="1" showInputMessage="1" showErrorMessage="1" sqref="A17:A51" xr:uid="{00000000-0002-0000-0700-000002000000}">
      <formula1>Nat_ELP</formula1>
    </dataValidation>
    <dataValidation type="list" allowBlank="1" showInputMessage="1" showErrorMessage="1" sqref="F17:G51" xr:uid="{00000000-0002-0000-07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63489" r:id="rId3" name="Option Button 1">
              <controlPr defaultSize="0" autoFill="0" autoLine="0" autoPict="0">
                <anchor moveWithCells="1">
                  <from>
                    <xdr:col>0</xdr:col>
                    <xdr:colOff>316230</xdr:colOff>
                    <xdr:row>8</xdr:row>
                    <xdr:rowOff>76200</xdr:rowOff>
                  </from>
                  <to>
                    <xdr:col>0</xdr:col>
                    <xdr:colOff>1676400</xdr:colOff>
                    <xdr:row>9</xdr:row>
                    <xdr:rowOff>152400</xdr:rowOff>
                  </to>
                </anchor>
              </controlPr>
            </control>
          </mc:Choice>
        </mc:AlternateContent>
        <mc:AlternateContent xmlns:mc="http://schemas.openxmlformats.org/markup-compatibility/2006">
          <mc:Choice Requires="x14">
            <control shapeId="63490" r:id="rId4" name="Option Button 2">
              <controlPr defaultSize="0" autoFill="0" autoLine="0" autoPict="0">
                <anchor moveWithCells="1">
                  <from>
                    <xdr:col>0</xdr:col>
                    <xdr:colOff>316230</xdr:colOff>
                    <xdr:row>11</xdr:row>
                    <xdr:rowOff>87630</xdr:rowOff>
                  </from>
                  <to>
                    <xdr:col>0</xdr:col>
                    <xdr:colOff>1676400</xdr:colOff>
                    <xdr:row>12</xdr:row>
                    <xdr:rowOff>152400</xdr:rowOff>
                  </to>
                </anchor>
              </controlPr>
            </control>
          </mc:Choice>
        </mc:AlternateContent>
        <mc:AlternateContent xmlns:mc="http://schemas.openxmlformats.org/markup-compatibility/2006">
          <mc:Choice Requires="x14">
            <control shapeId="63491" r:id="rId5" name="Option Button 3">
              <controlPr defaultSize="0" autoFill="0" autoLine="0" autoPict="0">
                <anchor moveWithCells="1">
                  <from>
                    <xdr:col>0</xdr:col>
                    <xdr:colOff>316230</xdr:colOff>
                    <xdr:row>9</xdr:row>
                    <xdr:rowOff>201930</xdr:rowOff>
                  </from>
                  <to>
                    <xdr:col>0</xdr:col>
                    <xdr:colOff>1676400</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2" id="{1D953B23-3FDB-4330-9769-6FD50E1296AA}">
            <xm:f>'Fiche générale'!$B$5="Session unique"</xm:f>
            <x14:dxf>
              <fill>
                <patternFill>
                  <bgColor theme="1"/>
                </patternFill>
              </fill>
            </x14:dxf>
          </x14:cfRule>
          <xm:sqref>M14:N51</xm:sqref>
        </x14:conditionalFormatting>
      </x14:conditionalFormattings>
    </ex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O543"/>
  <sheetViews>
    <sheetView showGridLines="0" showZeros="0" topLeftCell="A16" zoomScale="136" zoomScaleNormal="136" zoomScalePageLayoutView="136" workbookViewId="0">
      <selection activeCell="C43" sqref="C43"/>
    </sheetView>
  </sheetViews>
  <sheetFormatPr baseColWidth="10" defaultColWidth="10.83984375" defaultRowHeight="14.4"/>
  <cols>
    <col min="1" max="1" width="26.41796875" style="38" bestFit="1" customWidth="1"/>
    <col min="2" max="2" width="52.26171875" style="50" bestFit="1" customWidth="1"/>
    <col min="3" max="3" width="20.41796875" style="50" customWidth="1"/>
    <col min="4" max="4" width="6.68359375" style="50" customWidth="1"/>
    <col min="5" max="5" width="12" style="50" customWidth="1"/>
    <col min="6" max="6" width="13.68359375" style="50" customWidth="1"/>
    <col min="7" max="7" width="15.41796875" style="50" bestFit="1" customWidth="1"/>
    <col min="8" max="8" width="19.68359375" style="50" bestFit="1" customWidth="1"/>
    <col min="9" max="9" width="11.15625" style="50" bestFit="1" customWidth="1"/>
    <col min="10" max="10" width="17.41796875" style="50" customWidth="1"/>
    <col min="11" max="11" width="17.41796875" style="50" bestFit="1" customWidth="1"/>
    <col min="12" max="12" width="10.68359375" style="38" customWidth="1"/>
    <col min="13" max="13" width="17.41796875" style="38" bestFit="1" customWidth="1"/>
    <col min="14" max="14" width="10.68359375" style="38" customWidth="1"/>
    <col min="15" max="16384" width="10.83984375" style="38"/>
  </cols>
  <sheetData>
    <row r="1" spans="1:14" ht="23.1">
      <c r="A1" s="326" t="s">
        <v>173</v>
      </c>
      <c r="B1" s="326"/>
      <c r="C1" s="326"/>
      <c r="D1" s="326"/>
      <c r="E1" s="326"/>
      <c r="F1" s="326"/>
      <c r="G1" s="326"/>
      <c r="H1" s="326"/>
      <c r="I1" s="326"/>
      <c r="J1" s="326"/>
      <c r="K1" s="326"/>
      <c r="L1" s="326"/>
      <c r="M1" s="326"/>
      <c r="N1" s="326"/>
    </row>
    <row r="2" spans="1:14" ht="20.25" customHeight="1">
      <c r="A2" s="39" t="s">
        <v>36</v>
      </c>
      <c r="B2" s="327" t="str">
        <f>'Fiche générale'!B2</f>
        <v>LASH</v>
      </c>
      <c r="C2" s="327"/>
      <c r="D2" s="327"/>
      <c r="E2" s="327"/>
      <c r="F2" s="38"/>
      <c r="G2" s="38"/>
      <c r="H2" s="38"/>
      <c r="I2" s="38"/>
      <c r="J2" s="38"/>
      <c r="K2" s="38"/>
    </row>
    <row r="3" spans="1:14" ht="20.25" customHeight="1">
      <c r="A3" s="39" t="s">
        <v>34</v>
      </c>
      <c r="B3" s="328" t="str">
        <f>'Fiche générale'!B3:I3</f>
        <v>Sciences sociales</v>
      </c>
      <c r="C3" s="329"/>
      <c r="D3" s="329"/>
      <c r="E3" s="329"/>
      <c r="F3" s="329"/>
      <c r="G3" s="329"/>
      <c r="H3" s="329"/>
      <c r="I3" s="329"/>
      <c r="J3" s="330"/>
      <c r="K3" s="38"/>
    </row>
    <row r="4" spans="1:14" ht="20.25" customHeight="1">
      <c r="A4" s="39" t="s">
        <v>27</v>
      </c>
      <c r="B4" s="40" t="str">
        <f>'Fiche générale'!B4</f>
        <v>HMSCS18</v>
      </c>
      <c r="C4" s="41" t="s">
        <v>168</v>
      </c>
      <c r="D4" s="331">
        <v>280</v>
      </c>
      <c r="E4" s="331"/>
      <c r="F4" s="332" t="s">
        <v>35</v>
      </c>
      <c r="G4" s="333"/>
      <c r="H4" s="350" t="s">
        <v>278</v>
      </c>
      <c r="I4" s="351"/>
      <c r="J4" s="351"/>
      <c r="K4" s="351"/>
      <c r="L4" s="351"/>
      <c r="M4" s="351"/>
      <c r="N4" s="352"/>
    </row>
    <row r="5" spans="1:14" ht="20.25" customHeight="1">
      <c r="B5" s="38"/>
      <c r="C5" s="38"/>
      <c r="D5" s="38"/>
      <c r="E5" s="38"/>
      <c r="F5" s="38"/>
      <c r="G5" s="38"/>
      <c r="H5" s="38"/>
      <c r="I5" s="38"/>
      <c r="J5" s="38"/>
      <c r="K5" s="38"/>
    </row>
    <row r="6" spans="1:14" ht="20.25" customHeight="1">
      <c r="A6" s="39" t="s">
        <v>2</v>
      </c>
      <c r="B6" s="62" t="s">
        <v>304</v>
      </c>
      <c r="C6" s="41" t="s">
        <v>169</v>
      </c>
      <c r="D6" s="337">
        <v>180</v>
      </c>
      <c r="E6" s="338"/>
      <c r="F6" s="332" t="s">
        <v>3</v>
      </c>
      <c r="G6" s="333"/>
      <c r="H6" s="339" t="s">
        <v>306</v>
      </c>
      <c r="I6" s="340"/>
      <c r="J6" s="340"/>
      <c r="K6" s="340"/>
      <c r="L6" s="340"/>
      <c r="M6" s="340"/>
      <c r="N6" s="341"/>
    </row>
    <row r="7" spans="1:14" ht="20.25" customHeight="1">
      <c r="A7" s="39" t="s">
        <v>45</v>
      </c>
      <c r="B7" s="63" t="s">
        <v>327</v>
      </c>
      <c r="C7" s="38"/>
      <c r="D7" s="38"/>
      <c r="E7" s="38"/>
      <c r="F7" s="38"/>
      <c r="G7" s="38"/>
      <c r="H7" s="38"/>
      <c r="I7" s="38"/>
      <c r="J7" s="38"/>
      <c r="K7" s="38"/>
    </row>
    <row r="8" spans="1:14" ht="20.25" customHeight="1">
      <c r="A8" s="42"/>
      <c r="B8" s="21"/>
      <c r="C8" s="38"/>
      <c r="D8" s="38"/>
      <c r="E8" s="38"/>
      <c r="F8" s="38"/>
      <c r="G8" s="38"/>
      <c r="H8" s="43"/>
      <c r="I8" s="43"/>
      <c r="J8" s="43"/>
      <c r="K8" s="43"/>
      <c r="M8" s="44"/>
      <c r="N8" s="44"/>
    </row>
    <row r="9" spans="1:14" ht="15" customHeight="1">
      <c r="B9" s="51"/>
      <c r="C9" s="51"/>
      <c r="D9" s="43"/>
      <c r="E9" s="342" t="s">
        <v>51</v>
      </c>
      <c r="F9" s="343"/>
      <c r="G9" s="342" t="s">
        <v>47</v>
      </c>
      <c r="H9" s="343"/>
      <c r="I9"/>
      <c r="J9" s="43"/>
      <c r="K9" s="45">
        <v>1</v>
      </c>
      <c r="L9" s="43"/>
      <c r="M9" s="43"/>
      <c r="N9" s="43"/>
    </row>
    <row r="10" spans="1:14" ht="15" customHeight="1">
      <c r="B10" s="51"/>
      <c r="C10" s="51"/>
      <c r="D10" s="46"/>
      <c r="E10" s="322"/>
      <c r="F10" s="323"/>
      <c r="G10" s="324"/>
      <c r="H10" s="325"/>
      <c r="I10"/>
      <c r="J10" s="47"/>
      <c r="K10" s="47"/>
      <c r="L10" s="47"/>
      <c r="M10" s="47"/>
      <c r="N10" s="47"/>
    </row>
    <row r="11" spans="1:14" ht="15" customHeight="1">
      <c r="A11" s="48">
        <v>1</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44"/>
      <c r="F13" s="344"/>
      <c r="G13" s="77"/>
      <c r="H13" s="49"/>
      <c r="I13" s="49"/>
    </row>
    <row r="14" spans="1:14" ht="26.25" customHeight="1">
      <c r="B14" s="51"/>
      <c r="C14" s="49"/>
      <c r="D14" s="49"/>
      <c r="E14" s="77"/>
      <c r="F14" s="77"/>
      <c r="G14" s="77"/>
      <c r="H14" s="49"/>
      <c r="I14" s="49"/>
      <c r="J14" s="345" t="s">
        <v>28</v>
      </c>
      <c r="K14" s="346"/>
      <c r="L14" s="347"/>
      <c r="M14" s="345" t="s">
        <v>29</v>
      </c>
      <c r="N14" s="347"/>
    </row>
    <row r="15" spans="1:14" ht="39.75" customHeight="1">
      <c r="C15" s="53"/>
      <c r="D15" s="53"/>
      <c r="E15" s="54"/>
      <c r="F15" s="54"/>
      <c r="G15" s="54"/>
      <c r="H15" s="54"/>
      <c r="I15" s="55"/>
      <c r="J15" s="56" t="s">
        <v>30</v>
      </c>
      <c r="K15" s="348" t="str">
        <f>IF(H17="CCI (CC Intégral)","CT pour les dispensés","Contrôle Terminal")</f>
        <v>Contrôle Terminal</v>
      </c>
      <c r="L15" s="349"/>
      <c r="M15" s="348" t="s">
        <v>31</v>
      </c>
      <c r="N15" s="349"/>
    </row>
    <row r="16" spans="1:14" s="50" customFormat="1" ht="31.2">
      <c r="A16" s="57" t="s">
        <v>4</v>
      </c>
      <c r="B16" s="80" t="s">
        <v>5</v>
      </c>
      <c r="C16" s="58" t="s">
        <v>6</v>
      </c>
      <c r="D16" s="59" t="s">
        <v>7</v>
      </c>
      <c r="E16" s="60" t="s">
        <v>8</v>
      </c>
      <c r="F16" s="56" t="s">
        <v>49</v>
      </c>
      <c r="G16" s="56" t="s">
        <v>54</v>
      </c>
      <c r="H16" s="61" t="s">
        <v>50</v>
      </c>
      <c r="I16" s="56" t="s">
        <v>170</v>
      </c>
      <c r="J16" s="59" t="s">
        <v>46</v>
      </c>
      <c r="K16" s="59" t="s">
        <v>32</v>
      </c>
      <c r="L16" s="59" t="s">
        <v>33</v>
      </c>
      <c r="M16" s="59" t="s">
        <v>32</v>
      </c>
      <c r="N16" s="59" t="s">
        <v>33</v>
      </c>
    </row>
    <row r="17" spans="1:15" ht="15" customHeight="1">
      <c r="A17" s="2" t="s">
        <v>0</v>
      </c>
      <c r="B17" s="146" t="s">
        <v>329</v>
      </c>
      <c r="C17" s="113" t="s">
        <v>328</v>
      </c>
      <c r="D17" s="4">
        <v>3</v>
      </c>
      <c r="E17" s="4">
        <v>3</v>
      </c>
      <c r="F17" s="4" t="s">
        <v>185</v>
      </c>
      <c r="G17" s="4" t="s">
        <v>185</v>
      </c>
      <c r="H17" s="4"/>
      <c r="I17" s="4"/>
      <c r="J17" s="5"/>
      <c r="K17" s="5"/>
      <c r="L17" s="5"/>
      <c r="M17" s="5"/>
      <c r="N17" s="5"/>
    </row>
    <row r="18" spans="1:15" ht="15" customHeight="1">
      <c r="A18" s="2" t="s">
        <v>48</v>
      </c>
      <c r="B18" s="141" t="s">
        <v>333</v>
      </c>
      <c r="C18" s="136" t="s">
        <v>330</v>
      </c>
      <c r="D18" s="4"/>
      <c r="E18" s="4">
        <v>1</v>
      </c>
      <c r="F18" s="4" t="s">
        <v>185</v>
      </c>
      <c r="G18" s="4" t="s">
        <v>185</v>
      </c>
      <c r="H18" s="4" t="s">
        <v>175</v>
      </c>
      <c r="I18" s="4"/>
      <c r="J18" s="2"/>
      <c r="K18" s="5" t="s">
        <v>17</v>
      </c>
      <c r="L18" s="5"/>
      <c r="M18" s="5"/>
      <c r="N18" s="5"/>
    </row>
    <row r="19" spans="1:15" ht="15" customHeight="1">
      <c r="A19" s="2" t="s">
        <v>48</v>
      </c>
      <c r="B19" s="148" t="s">
        <v>334</v>
      </c>
      <c r="C19" s="136" t="s">
        <v>331</v>
      </c>
      <c r="D19" s="4"/>
      <c r="E19" s="4">
        <v>1</v>
      </c>
      <c r="F19" s="4" t="s">
        <v>185</v>
      </c>
      <c r="G19" s="4" t="s">
        <v>185</v>
      </c>
      <c r="H19" s="4" t="s">
        <v>175</v>
      </c>
      <c r="I19" s="4"/>
      <c r="J19" s="2"/>
      <c r="K19" s="5" t="s">
        <v>15</v>
      </c>
      <c r="L19" s="5"/>
      <c r="M19" s="5"/>
      <c r="N19" s="5"/>
    </row>
    <row r="20" spans="1:15" ht="15" customHeight="1">
      <c r="A20" s="2" t="s">
        <v>48</v>
      </c>
      <c r="B20" s="142" t="s">
        <v>335</v>
      </c>
      <c r="C20" s="138" t="s">
        <v>332</v>
      </c>
      <c r="D20" s="4"/>
      <c r="E20" s="4">
        <v>1</v>
      </c>
      <c r="F20" s="4" t="s">
        <v>185</v>
      </c>
      <c r="G20" s="4" t="s">
        <v>185</v>
      </c>
      <c r="H20" s="4" t="s">
        <v>175</v>
      </c>
      <c r="I20" s="4"/>
      <c r="J20" s="2"/>
      <c r="K20" s="5" t="s">
        <v>13</v>
      </c>
      <c r="L20" s="5" t="s">
        <v>383</v>
      </c>
      <c r="M20" s="5"/>
      <c r="N20" s="5"/>
    </row>
    <row r="21" spans="1:15" ht="15" customHeight="1">
      <c r="A21" s="2" t="s">
        <v>0</v>
      </c>
      <c r="B21" s="146" t="s">
        <v>223</v>
      </c>
      <c r="C21" s="84" t="s">
        <v>336</v>
      </c>
      <c r="D21" s="4">
        <v>6</v>
      </c>
      <c r="E21" s="4">
        <v>6</v>
      </c>
      <c r="F21" s="4" t="s">
        <v>185</v>
      </c>
      <c r="G21" s="4" t="s">
        <v>185</v>
      </c>
      <c r="H21" s="4"/>
      <c r="I21" s="4"/>
      <c r="J21" s="2"/>
      <c r="K21" s="5"/>
      <c r="L21" s="5"/>
      <c r="M21" s="5"/>
      <c r="N21" s="5"/>
    </row>
    <row r="22" spans="1:15" ht="15" customHeight="1">
      <c r="A22" s="2" t="s">
        <v>48</v>
      </c>
      <c r="B22" s="141" t="s">
        <v>339</v>
      </c>
      <c r="C22" s="136" t="s">
        <v>337</v>
      </c>
      <c r="D22" s="4"/>
      <c r="E22" s="4">
        <v>1</v>
      </c>
      <c r="F22" s="4" t="s">
        <v>185</v>
      </c>
      <c r="G22" s="4" t="s">
        <v>185</v>
      </c>
      <c r="H22" s="4" t="s">
        <v>174</v>
      </c>
      <c r="I22" s="4"/>
      <c r="J22" s="2">
        <v>2</v>
      </c>
      <c r="K22" s="5" t="s">
        <v>17</v>
      </c>
      <c r="L22" s="5"/>
      <c r="M22" s="5"/>
      <c r="N22" s="5"/>
    </row>
    <row r="23" spans="1:15" ht="15" customHeight="1">
      <c r="A23" s="2" t="s">
        <v>48</v>
      </c>
      <c r="B23" s="142" t="s">
        <v>340</v>
      </c>
      <c r="C23" s="138" t="s">
        <v>338</v>
      </c>
      <c r="D23" s="4"/>
      <c r="E23" s="4">
        <v>1</v>
      </c>
      <c r="F23" s="4" t="s">
        <v>185</v>
      </c>
      <c r="G23" s="4" t="s">
        <v>185</v>
      </c>
      <c r="H23" s="4" t="s">
        <v>174</v>
      </c>
      <c r="I23" s="4"/>
      <c r="J23" s="2">
        <v>2</v>
      </c>
      <c r="K23" s="5" t="s">
        <v>17</v>
      </c>
      <c r="L23" s="5"/>
      <c r="M23" s="5"/>
      <c r="N23" s="5"/>
    </row>
    <row r="24" spans="1:15" ht="15" customHeight="1">
      <c r="A24" s="2" t="s">
        <v>0</v>
      </c>
      <c r="B24" s="146" t="s">
        <v>348</v>
      </c>
      <c r="C24" s="84" t="s">
        <v>341</v>
      </c>
      <c r="D24" s="4">
        <v>18</v>
      </c>
      <c r="E24" s="4">
        <v>18</v>
      </c>
      <c r="F24" s="4" t="s">
        <v>185</v>
      </c>
      <c r="G24" s="4" t="s">
        <v>185</v>
      </c>
      <c r="H24" s="4"/>
      <c r="I24" s="4"/>
      <c r="J24" s="2"/>
      <c r="K24" s="5"/>
      <c r="L24" s="5"/>
      <c r="M24" s="5"/>
      <c r="N24" s="5"/>
    </row>
    <row r="25" spans="1:15" ht="15" customHeight="1">
      <c r="A25" s="2" t="s">
        <v>48</v>
      </c>
      <c r="B25" s="139" t="s">
        <v>345</v>
      </c>
      <c r="C25" s="136" t="s">
        <v>342</v>
      </c>
      <c r="D25" s="4"/>
      <c r="E25" s="4">
        <v>1</v>
      </c>
      <c r="F25" s="4" t="s">
        <v>185</v>
      </c>
      <c r="G25" s="4" t="s">
        <v>185</v>
      </c>
      <c r="H25" s="4" t="s">
        <v>175</v>
      </c>
      <c r="I25" s="4"/>
      <c r="J25" s="2"/>
      <c r="K25" s="5" t="s">
        <v>15</v>
      </c>
      <c r="L25" s="5"/>
      <c r="M25" s="5"/>
      <c r="N25" s="5"/>
    </row>
    <row r="26" spans="1:15" ht="15" customHeight="1">
      <c r="A26" s="2" t="s">
        <v>48</v>
      </c>
      <c r="B26" s="139" t="s">
        <v>346</v>
      </c>
      <c r="C26" s="137" t="s">
        <v>343</v>
      </c>
      <c r="D26" s="4"/>
      <c r="E26" s="4">
        <v>1</v>
      </c>
      <c r="F26" s="4" t="s">
        <v>185</v>
      </c>
      <c r="G26" s="4" t="s">
        <v>185</v>
      </c>
      <c r="H26" s="4" t="s">
        <v>175</v>
      </c>
      <c r="I26" s="4"/>
      <c r="J26" s="2"/>
      <c r="K26" s="5" t="s">
        <v>15</v>
      </c>
      <c r="L26" s="5"/>
      <c r="M26" s="5"/>
      <c r="N26" s="5"/>
    </row>
    <row r="27" spans="1:15" ht="15" customHeight="1">
      <c r="A27" s="2" t="s">
        <v>48</v>
      </c>
      <c r="B27" s="142" t="s">
        <v>347</v>
      </c>
      <c r="C27" s="138" t="s">
        <v>344</v>
      </c>
      <c r="D27" s="4"/>
      <c r="E27" s="4">
        <v>5</v>
      </c>
      <c r="F27" s="4" t="s">
        <v>185</v>
      </c>
      <c r="G27" s="4" t="s">
        <v>185</v>
      </c>
      <c r="H27" s="4" t="s">
        <v>175</v>
      </c>
      <c r="I27" s="4"/>
      <c r="J27" s="2"/>
      <c r="K27" s="5" t="s">
        <v>17</v>
      </c>
      <c r="L27" s="5"/>
      <c r="M27" s="5"/>
      <c r="N27" s="5"/>
    </row>
    <row r="28" spans="1:15" ht="15" customHeight="1">
      <c r="A28" s="2"/>
      <c r="B28" s="149"/>
      <c r="C28" s="101"/>
      <c r="D28" s="4"/>
      <c r="E28" s="4"/>
      <c r="F28" s="4"/>
      <c r="G28" s="4"/>
      <c r="H28" s="4"/>
      <c r="I28" s="4"/>
      <c r="J28" s="2"/>
      <c r="K28" s="5"/>
      <c r="L28" s="5"/>
      <c r="M28" s="5"/>
      <c r="N28" s="5"/>
      <c r="O28" s="44"/>
    </row>
    <row r="29" spans="1:15" ht="15" customHeight="1">
      <c r="A29" s="2"/>
      <c r="B29" s="89"/>
      <c r="C29" s="5"/>
      <c r="D29" s="4"/>
      <c r="E29" s="5"/>
      <c r="F29" s="5"/>
      <c r="G29" s="5"/>
      <c r="H29" s="5"/>
      <c r="I29" s="5"/>
      <c r="J29" s="2"/>
      <c r="K29" s="5"/>
      <c r="L29" s="5"/>
      <c r="M29" s="5"/>
      <c r="N29" s="5"/>
    </row>
    <row r="30" spans="1:15" ht="15" customHeight="1">
      <c r="A30" s="2"/>
      <c r="B30" s="66"/>
      <c r="C30" s="5"/>
      <c r="D30" s="4"/>
      <c r="E30" s="5"/>
      <c r="F30" s="5"/>
      <c r="G30" s="5"/>
      <c r="H30" s="5"/>
      <c r="I30" s="5"/>
      <c r="J30" s="2"/>
      <c r="K30" s="5"/>
      <c r="L30" s="5"/>
      <c r="M30" s="5"/>
      <c r="N30" s="5"/>
    </row>
    <row r="31" spans="1:15" ht="15" customHeight="1">
      <c r="A31" s="2"/>
      <c r="B31" s="66"/>
      <c r="C31" s="5"/>
      <c r="D31" s="4"/>
      <c r="E31" s="5"/>
      <c r="F31" s="5"/>
      <c r="G31" s="5"/>
      <c r="H31" s="5"/>
      <c r="I31" s="5"/>
      <c r="J31" s="2"/>
      <c r="K31" s="5"/>
      <c r="L31" s="5"/>
      <c r="M31" s="5"/>
      <c r="N31" s="5"/>
    </row>
    <row r="32" spans="1:15" ht="15" customHeight="1">
      <c r="A32" s="2"/>
      <c r="B32" s="66"/>
      <c r="C32" s="5"/>
      <c r="D32" s="4"/>
      <c r="E32" s="5"/>
      <c r="F32" s="5"/>
      <c r="G32" s="5"/>
      <c r="H32" s="5"/>
      <c r="I32" s="5"/>
      <c r="J32" s="2"/>
      <c r="K32" s="5"/>
      <c r="L32" s="5"/>
      <c r="M32" s="5"/>
      <c r="N32" s="5"/>
    </row>
    <row r="33" spans="1:14">
      <c r="A33" s="2"/>
      <c r="B33" s="65"/>
      <c r="C33" s="3"/>
      <c r="D33" s="4"/>
      <c r="E33" s="5"/>
      <c r="F33" s="5"/>
      <c r="G33" s="5"/>
      <c r="H33" s="5"/>
      <c r="I33" s="5"/>
      <c r="J33" s="7"/>
      <c r="K33" s="5"/>
      <c r="L33" s="5"/>
      <c r="M33" s="5"/>
      <c r="N33" s="5"/>
    </row>
    <row r="34" spans="1:14">
      <c r="A34" s="2"/>
      <c r="B34" s="65"/>
      <c r="C34" s="3"/>
      <c r="D34" s="4"/>
      <c r="E34" s="5"/>
      <c r="F34" s="5"/>
      <c r="G34" s="5"/>
      <c r="H34" s="5"/>
      <c r="I34" s="5"/>
      <c r="J34" s="7"/>
      <c r="K34" s="5"/>
      <c r="L34" s="5"/>
      <c r="M34" s="5"/>
      <c r="N34" s="5"/>
    </row>
    <row r="35" spans="1:14">
      <c r="A35" s="2"/>
      <c r="B35" s="65"/>
      <c r="C35" s="3"/>
      <c r="D35" s="4"/>
      <c r="E35" s="5"/>
      <c r="F35" s="5"/>
      <c r="G35" s="5"/>
      <c r="H35" s="5"/>
      <c r="I35" s="5"/>
      <c r="J35" s="7"/>
      <c r="K35" s="5"/>
      <c r="L35" s="5"/>
      <c r="M35" s="5"/>
      <c r="N35" s="5"/>
    </row>
    <row r="36" spans="1:14">
      <c r="A36" s="2"/>
      <c r="B36" s="65"/>
      <c r="C36" s="3"/>
      <c r="D36" s="4"/>
      <c r="E36" s="5"/>
      <c r="F36" s="5"/>
      <c r="G36" s="5"/>
      <c r="H36" s="5"/>
      <c r="I36" s="5"/>
      <c r="J36" s="7"/>
      <c r="K36" s="5"/>
      <c r="L36" s="5"/>
      <c r="M36" s="5"/>
      <c r="N36" s="5"/>
    </row>
    <row r="37" spans="1:14">
      <c r="A37" s="2"/>
      <c r="B37" s="65"/>
      <c r="C37" s="3"/>
      <c r="D37" s="4"/>
      <c r="E37" s="5"/>
      <c r="F37" s="5"/>
      <c r="G37" s="5"/>
      <c r="H37" s="5"/>
      <c r="I37" s="5"/>
      <c r="J37" s="7"/>
      <c r="K37" s="5"/>
      <c r="L37" s="5"/>
      <c r="M37" s="5"/>
      <c r="N37" s="5"/>
    </row>
    <row r="38" spans="1:14" s="44" customFormat="1">
      <c r="A38" s="2"/>
      <c r="B38" s="65"/>
      <c r="C38" s="3"/>
      <c r="D38" s="4"/>
      <c r="E38" s="5"/>
      <c r="F38" s="5"/>
      <c r="G38" s="5"/>
      <c r="H38" s="5"/>
      <c r="I38" s="5"/>
      <c r="J38" s="7"/>
      <c r="K38" s="5"/>
      <c r="L38" s="5"/>
      <c r="M38" s="5"/>
      <c r="N38" s="5"/>
    </row>
    <row r="39" spans="1:14" s="44" customFormat="1">
      <c r="A39" s="2"/>
      <c r="B39" s="65"/>
      <c r="C39" s="3"/>
      <c r="D39" s="4"/>
      <c r="E39" s="5"/>
      <c r="F39" s="5"/>
      <c r="G39" s="5"/>
      <c r="H39" s="5"/>
      <c r="I39" s="5"/>
      <c r="J39" s="7"/>
      <c r="K39" s="5"/>
      <c r="L39" s="5"/>
      <c r="M39" s="5"/>
      <c r="N39" s="5"/>
    </row>
    <row r="40" spans="1:14" s="44" customFormat="1">
      <c r="A40" s="2"/>
      <c r="B40" s="65"/>
      <c r="C40" s="3"/>
      <c r="D40" s="4"/>
      <c r="E40" s="5"/>
      <c r="F40" s="5"/>
      <c r="G40" s="5"/>
      <c r="H40" s="5"/>
      <c r="I40" s="5"/>
      <c r="J40" s="7"/>
      <c r="K40" s="5"/>
      <c r="L40" s="5"/>
      <c r="M40" s="5"/>
      <c r="N40" s="5"/>
    </row>
    <row r="41" spans="1:14" s="44" customFormat="1" ht="18.3">
      <c r="A41" s="2"/>
      <c r="B41" s="67"/>
      <c r="C41" s="8"/>
      <c r="D41" s="4"/>
      <c r="E41" s="9"/>
      <c r="F41" s="9"/>
      <c r="G41" s="9"/>
      <c r="H41" s="9"/>
      <c r="I41" s="9"/>
      <c r="J41" s="10"/>
      <c r="K41" s="5"/>
      <c r="L41" s="5"/>
      <c r="M41" s="5"/>
      <c r="N41" s="5"/>
    </row>
    <row r="42" spans="1:14" s="44" customFormat="1" ht="16.8">
      <c r="A42" s="2"/>
      <c r="B42" s="68"/>
      <c r="C42" s="11"/>
      <c r="D42" s="4"/>
      <c r="E42" s="5"/>
      <c r="F42" s="5"/>
      <c r="G42" s="5"/>
      <c r="H42" s="5"/>
      <c r="I42" s="5"/>
      <c r="J42" s="12"/>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c r="A45" s="2"/>
      <c r="B45" s="65"/>
      <c r="C45" s="3"/>
      <c r="D45" s="4"/>
      <c r="E45" s="5"/>
      <c r="F45" s="5"/>
      <c r="G45" s="5"/>
      <c r="H45" s="5"/>
      <c r="I45" s="5"/>
      <c r="J45" s="7"/>
      <c r="K45" s="5"/>
      <c r="L45" s="5"/>
      <c r="M45" s="5"/>
      <c r="N45" s="5"/>
    </row>
    <row r="46" spans="1:14" s="44" customFormat="1">
      <c r="A46" s="2"/>
      <c r="B46" s="65"/>
      <c r="C46" s="3"/>
      <c r="D46" s="4"/>
      <c r="E46" s="5"/>
      <c r="F46" s="5"/>
      <c r="G46" s="5"/>
      <c r="H46" s="5"/>
      <c r="I46" s="5"/>
      <c r="J46" s="7"/>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c r="A52" s="73"/>
      <c r="B52" s="74"/>
      <c r="C52" s="74"/>
      <c r="D52" s="74"/>
      <c r="E52" s="74"/>
      <c r="F52" s="74"/>
      <c r="G52" s="74"/>
      <c r="H52" s="74"/>
      <c r="I52" s="74"/>
      <c r="J52" s="74"/>
      <c r="K52" s="74"/>
      <c r="L52" s="73"/>
      <c r="M52" s="73"/>
      <c r="N52" s="73"/>
    </row>
    <row r="53" spans="1:14">
      <c r="A53" s="73"/>
      <c r="B53" s="74"/>
      <c r="C53" s="74"/>
      <c r="D53" s="74"/>
      <c r="E53" s="74"/>
      <c r="F53" s="74"/>
      <c r="G53" s="74"/>
      <c r="H53" s="74"/>
      <c r="I53" s="74"/>
      <c r="J53" s="74"/>
      <c r="K53" s="74"/>
      <c r="L53" s="73"/>
      <c r="M53" s="73"/>
      <c r="N53" s="73"/>
    </row>
    <row r="54" spans="1:14">
      <c r="A54" s="73"/>
      <c r="B54" s="74"/>
      <c r="C54" s="74"/>
      <c r="D54" s="74"/>
      <c r="E54" s="74"/>
      <c r="F54" s="74"/>
      <c r="G54" s="74"/>
      <c r="H54" s="74"/>
      <c r="I54" s="74"/>
      <c r="J54" s="74"/>
      <c r="K54" s="74"/>
      <c r="L54" s="73"/>
      <c r="M54" s="73"/>
      <c r="N54" s="73"/>
    </row>
    <row r="55" spans="1:14">
      <c r="A55" s="73"/>
      <c r="B55" s="74"/>
      <c r="C55" s="74"/>
      <c r="D55" s="74"/>
      <c r="E55" s="74"/>
      <c r="F55" s="74"/>
      <c r="G55" s="74"/>
      <c r="H55" s="74"/>
      <c r="I55" s="74"/>
      <c r="J55" s="74"/>
      <c r="K55" s="74"/>
      <c r="L55" s="73"/>
      <c r="M55" s="73"/>
      <c r="N55" s="73"/>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sheetData>
  <sheetProtection sheet="1" objects="1" scenarios="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193" priority="13">
      <formula>$A$11=2</formula>
    </cfRule>
    <cfRule type="expression" dxfId="192" priority="14">
      <formula>$A$11=3</formula>
    </cfRule>
    <cfRule type="expression" dxfId="191" priority="15">
      <formula>$A$11=1</formula>
    </cfRule>
  </conditionalFormatting>
  <conditionalFormatting sqref="I17:I51 K17:L51">
    <cfRule type="expression" dxfId="190" priority="12">
      <formula>$H17="CCI (CC Intégral)"</formula>
    </cfRule>
  </conditionalFormatting>
  <conditionalFormatting sqref="I17:J51">
    <cfRule type="expression" dxfId="189" priority="11">
      <formula>$H17="CT (Contrôle terminal)"</formula>
    </cfRule>
  </conditionalFormatting>
  <conditionalFormatting sqref="K15:L16">
    <cfRule type="expression" dxfId="188" priority="8">
      <formula>$H$17="CCI (CC Intégral)"</formula>
    </cfRule>
  </conditionalFormatting>
  <conditionalFormatting sqref="C18:C20">
    <cfRule type="duplicateValues" dxfId="187" priority="6"/>
  </conditionalFormatting>
  <conditionalFormatting sqref="C22:C23">
    <cfRule type="duplicateValues" dxfId="186" priority="4"/>
  </conditionalFormatting>
  <conditionalFormatting sqref="C25:C27">
    <cfRule type="duplicateValues" dxfId="185" priority="2"/>
  </conditionalFormatting>
  <conditionalFormatting sqref="M14:N51">
    <cfRule type="expression" dxfId="184" priority="10">
      <formula>#REF!="Session unique"</formula>
    </cfRule>
  </conditionalFormatting>
  <dataValidations count="4">
    <dataValidation type="list" allowBlank="1" showInputMessage="1" showErrorMessage="1" sqref="F17:G51" xr:uid="{00000000-0002-0000-0800-000000000000}">
      <formula1>"Oui,Non"</formula1>
    </dataValidation>
    <dataValidation type="list" allowBlank="1" showInputMessage="1" showErrorMessage="1" sqref="A17:A51" xr:uid="{00000000-0002-0000-0800-000001000000}">
      <formula1>Nat_ELP</formula1>
    </dataValidation>
    <dataValidation type="list" allowBlank="1" showInputMessage="1" showErrorMessage="1" sqref="H17:H51" xr:uid="{00000000-0002-0000-0800-000002000000}">
      <formula1>Type_contrôle</formula1>
    </dataValidation>
    <dataValidation type="list" allowBlank="1" showInputMessage="1" showErrorMessage="1" sqref="M17:M51 K17:K51" xr:uid="{00000000-0002-0000-08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64513" r:id="rId3" name="Option Button 1">
              <controlPr defaultSize="0" autoFill="0" autoLine="0" autoPict="0">
                <anchor moveWithCells="1">
                  <from>
                    <xdr:col>0</xdr:col>
                    <xdr:colOff>316230</xdr:colOff>
                    <xdr:row>8</xdr:row>
                    <xdr:rowOff>76200</xdr:rowOff>
                  </from>
                  <to>
                    <xdr:col>0</xdr:col>
                    <xdr:colOff>1676400</xdr:colOff>
                    <xdr:row>9</xdr:row>
                    <xdr:rowOff>152400</xdr:rowOff>
                  </to>
                </anchor>
              </controlPr>
            </control>
          </mc:Choice>
        </mc:AlternateContent>
        <mc:AlternateContent xmlns:mc="http://schemas.openxmlformats.org/markup-compatibility/2006">
          <mc:Choice Requires="x14">
            <control shapeId="64514" r:id="rId4" name="Option Button 2">
              <controlPr defaultSize="0" autoFill="0" autoLine="0" autoPict="0">
                <anchor moveWithCells="1">
                  <from>
                    <xdr:col>0</xdr:col>
                    <xdr:colOff>316230</xdr:colOff>
                    <xdr:row>11</xdr:row>
                    <xdr:rowOff>87630</xdr:rowOff>
                  </from>
                  <to>
                    <xdr:col>0</xdr:col>
                    <xdr:colOff>1676400</xdr:colOff>
                    <xdr:row>12</xdr:row>
                    <xdr:rowOff>152400</xdr:rowOff>
                  </to>
                </anchor>
              </controlPr>
            </control>
          </mc:Choice>
        </mc:AlternateContent>
        <mc:AlternateContent xmlns:mc="http://schemas.openxmlformats.org/markup-compatibility/2006">
          <mc:Choice Requires="x14">
            <control shapeId="64515" r:id="rId5" name="Option Button 3">
              <controlPr defaultSize="0" autoFill="0" autoLine="0" autoPict="0">
                <anchor moveWithCells="1">
                  <from>
                    <xdr:col>0</xdr:col>
                    <xdr:colOff>316230</xdr:colOff>
                    <xdr:row>9</xdr:row>
                    <xdr:rowOff>201930</xdr:rowOff>
                  </from>
                  <to>
                    <xdr:col>0</xdr:col>
                    <xdr:colOff>1676400</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9" id="{40C833F6-3452-459B-870B-E8F3DDB142B1}">
            <xm:f>'Fiche générale'!$B$5="Session unique"</xm:f>
            <x14:dxf>
              <fill>
                <patternFill>
                  <bgColor theme="1"/>
                </patternFill>
              </fill>
            </x14:dxf>
          </x14:cfRule>
          <xm:sqref>M14:N51</xm:sqref>
        </x14:conditionalFormatting>
      </x14:conditionalFormattings>
    </ex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3E30239-EB13-41BC-A582-AFB517F1F37B}">
  <ds:schemaRefs>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http://schemas.microsoft.com/office/2006/documentManagement/types"/>
    <ds:schemaRef ds:uri="cc9b61d3-e9c6-4364-a8ad-f892d613c537"/>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F5D1A975-9C2E-42CB-AA48-B7988C2F3B9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F200445-90D9-4338-86DC-B679F62FE50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18</vt:i4>
      </vt:variant>
      <vt:variant>
        <vt:lpstr>Plages nommées</vt:lpstr>
      </vt:variant>
      <vt:variant>
        <vt:i4>38</vt:i4>
      </vt:variant>
    </vt:vector>
  </HeadingPairs>
  <TitlesOfParts>
    <vt:vector size="56" baseType="lpstr">
      <vt:lpstr>Fiche générale</vt:lpstr>
      <vt:lpstr>S1 ATIS</vt:lpstr>
      <vt:lpstr>S2 ATIS</vt:lpstr>
      <vt:lpstr>S3 ATIS</vt:lpstr>
      <vt:lpstr>S4 ATIS</vt:lpstr>
      <vt:lpstr>S1 EDS</vt:lpstr>
      <vt:lpstr>S2 EDS</vt:lpstr>
      <vt:lpstr>S3 EDS</vt:lpstr>
      <vt:lpstr>S4 EDS</vt:lpstr>
      <vt:lpstr>S1 MS</vt:lpstr>
      <vt:lpstr>S2 MS</vt:lpstr>
      <vt:lpstr>S3 MS</vt:lpstr>
      <vt:lpstr>S4 MS</vt:lpstr>
      <vt:lpstr>S1 CESUN</vt:lpstr>
      <vt:lpstr>S2 CESUN</vt:lpstr>
      <vt:lpstr>S3 CESUN</vt:lpstr>
      <vt:lpstr>S4 CESUN</vt:lpstr>
      <vt:lpstr>Listes</vt:lpstr>
      <vt:lpstr>DROIT</vt:lpstr>
      <vt:lpstr>ESPE</vt:lpstr>
      <vt:lpstr>IAE</vt:lpstr>
      <vt:lpstr>IDPD</vt:lpstr>
      <vt:lpstr>'S1 ATIS'!Impression_des_titres</vt:lpstr>
      <vt:lpstr>'S1 CESUN'!Impression_des_titres</vt:lpstr>
      <vt:lpstr>'S1 EDS'!Impression_des_titres</vt:lpstr>
      <vt:lpstr>'S1 MS'!Impression_des_titres</vt:lpstr>
      <vt:lpstr>'S2 ATIS'!Impression_des_titres</vt:lpstr>
      <vt:lpstr>'S2 CESUN'!Impression_des_titres</vt:lpstr>
      <vt:lpstr>'S2 EDS'!Impression_des_titres</vt:lpstr>
      <vt:lpstr>'S2 MS'!Impression_des_titres</vt:lpstr>
      <vt:lpstr>'S3 ATIS'!Impression_des_titres</vt:lpstr>
      <vt:lpstr>'S3 CESUN'!Impression_des_titres</vt:lpstr>
      <vt:lpstr>'S3 EDS'!Impression_des_titres</vt:lpstr>
      <vt:lpstr>'S3 MS'!Impression_des_titres</vt:lpstr>
      <vt:lpstr>'S4 ATIS'!Impression_des_titres</vt:lpstr>
      <vt:lpstr>'S4 CESUN'!Impression_des_titres</vt:lpstr>
      <vt:lpstr>'S4 EDS'!Impression_des_titres</vt:lpstr>
      <vt:lpstr>'S4 MS'!Impression_des_titres</vt:lpstr>
      <vt:lpstr>Innovation__entreprise_et_société</vt:lpstr>
      <vt:lpstr>ISEM</vt:lpstr>
      <vt:lpstr>LASH</vt:lpstr>
      <vt:lpstr>liste_cmp</vt:lpstr>
      <vt:lpstr>liste_ELP</vt:lpstr>
      <vt:lpstr>liste_nature_controle</vt:lpstr>
      <vt:lpstr>liste_type_controle</vt:lpstr>
      <vt:lpstr>MEDECINE</vt:lpstr>
      <vt:lpstr>Nat_ELP</vt:lpstr>
      <vt:lpstr>Nature_contrôle</vt:lpstr>
      <vt:lpstr>Nature_ELP</vt:lpstr>
      <vt:lpstr>Nature_ELP2</vt:lpstr>
      <vt:lpstr>POLYTECH_SOPHIA</vt:lpstr>
      <vt:lpstr>SCIENCES</vt:lpstr>
      <vt:lpstr>STAPS</vt:lpstr>
      <vt:lpstr>tab_code_dip</vt:lpstr>
      <vt:lpstr>Type_contrôle</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André Giauffer</cp:lastModifiedBy>
  <cp:lastPrinted>2020-03-18T18:07:44Z</cp:lastPrinted>
  <dcterms:created xsi:type="dcterms:W3CDTF">2016-12-07T14:50:54Z</dcterms:created>
  <dcterms:modified xsi:type="dcterms:W3CDTF">2020-05-10T17:13:50Z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